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que 202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<sst xmlns="http://schemas.openxmlformats.org/spreadsheetml/2006/main" count="20" uniqueCount="20">
  <si>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Comune di Tessennano — Servizio Idrico 2022</t>
  </si>
  <si>
    <t xml:space="preserve">Mese</t>
  </si>
  <si>
    <t xml:space="preserve">Consumo Totale (mc)</t>
  </si>
  <si>
    <t xml:space="preserve">Utenze Attive</t>
  </si>
  <si>
    <t xml:space="preserve">Tariffa Media (€)</t>
  </si>
  <si>
    <t xml:space="preserve">Fatturato Stimato (€)</t>
  </si>
  <si>
    <t xml:space="preserve">PH Acqua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</si>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</sst>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&quot;€ &quot;#,##0.00"/>
    <numFmt numFmtId="167" formatCode="&quot;€ &quot;#,##0"/>
    <numFmt numFmtId="168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Consumo Idrico (mc) — 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2022'!B3</c:f>
              <c:strCache>
                <c:ptCount val="1"/>
                <c:pt idx="0">
                  <c:v>Consumo Totale (mc)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2022'!$B$4:$B$15</c:f>
              <c:numCache>
                <c:formatCode>#,##0</c:formatCode>
                <c:ptCount val="12"/>
                <c:pt idx="0">
                  <c:v>3362</c:v>
                </c:pt>
                <c:pt idx="1">
                  <c:v>2701</c:v>
                </c:pt>
                <c:pt idx="2">
                  <c:v>2324</c:v>
                </c:pt>
                <c:pt idx="3">
                  <c:v>3304</c:v>
                </c:pt>
                <c:pt idx="4">
                  <c:v>2034</c:v>
                </c:pt>
                <c:pt idx="5">
                  <c:v>2651</c:v>
                </c:pt>
                <c:pt idx="6">
                  <c:v>3304</c:v>
                </c:pt>
                <c:pt idx="7">
                  <c:v>2423</c:v>
                </c:pt>
                <c:pt idx="8">
                  <c:v>2578</c:v>
                </c:pt>
                <c:pt idx="9">
                  <c:v>2604</c:v>
                </c:pt>
                <c:pt idx="10">
                  <c:v>2596</c:v>
                </c:pt>
                <c:pt idx="11">
                  <c:v>2088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1776791"/>
        <c:axId val="50621727"/>
      </c:lineChart>
      <c:catAx>
        <c:axId val="117767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621727"/>
        <c:crosses val="autoZero"/>
        <c:auto val="1"/>
        <c:lblAlgn val="ctr"/>
        <c:lblOffset val="100"/>
        <c:noMultiLvlLbl val="0"/>
      </c:catAx>
      <c:valAx>
        <c:axId val="506217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77679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Fatturato Stimato Mensile (€) — 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'Acque 2022'!E3</c:f>
              <c:strCache>
                <c:ptCount val="1"/>
                <c:pt idx="0">
                  <c:v>Fatturato Stimato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2022'!$E$4:$E$15</c:f>
              <c:numCache>
                <c:formatCode>"€ "#,##0</c:formatCode>
                <c:ptCount val="12"/>
                <c:pt idx="0">
                  <c:v>4361</c:v>
                </c:pt>
                <c:pt idx="1">
                  <c:v>5017</c:v>
                </c:pt>
                <c:pt idx="2">
                  <c:v>4018</c:v>
                </c:pt>
                <c:pt idx="3">
                  <c:v>6344</c:v>
                </c:pt>
                <c:pt idx="4">
                  <c:v>6345</c:v>
                </c:pt>
                <c:pt idx="5">
                  <c:v>6208</c:v>
                </c:pt>
                <c:pt idx="6">
                  <c:v>3833</c:v>
                </c:pt>
                <c:pt idx="7">
                  <c:v>5671</c:v>
                </c:pt>
                <c:pt idx="8">
                  <c:v>6180</c:v>
                </c:pt>
                <c:pt idx="9">
                  <c:v>4332</c:v>
                </c:pt>
                <c:pt idx="10">
                  <c:v>6071</c:v>
                </c:pt>
                <c:pt idx="11">
                  <c:v>4856</c:v>
                </c:pt>
              </c:numCache>
            </c:numRef>
          </c:val>
        </c:ser>
        <c:gapWidth val="150"/>
        <c:overlap val="0"/>
        <c:axId val="71156327"/>
        <c:axId val="59285488"/>
      </c:barChart>
      <c:catAx>
        <c:axId val="711563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285488"/>
        <c:crosses val="autoZero"/>
        <c:auto val="1"/>
        <c:lblAlgn val="ctr"/>
        <c:lblOffset val="100"/>
        <c:noMultiLvlLbl val="0"/>
      </c:catAx>
      <c:valAx>
        <c:axId val="5928548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€ &quot;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15632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PH Acqua — 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2022'!F3</c:f>
              <c:strCache>
                <c:ptCount val="1"/>
                <c:pt idx="0">
                  <c:v>PH Acqua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2022'!$F$4:$F$15</c:f>
              <c:numCache>
                <c:formatCode>0.00</c:formatCode>
                <c:ptCount val="12"/>
                <c:pt idx="0">
                  <c:v>7.18</c:v>
                </c:pt>
                <c:pt idx="1">
                  <c:v>7.33</c:v>
                </c:pt>
                <c:pt idx="2">
                  <c:v>7.29</c:v>
                </c:pt>
                <c:pt idx="3">
                  <c:v>7.14</c:v>
                </c:pt>
                <c:pt idx="4">
                  <c:v>7.19</c:v>
                </c:pt>
                <c:pt idx="5">
                  <c:v>7.28</c:v>
                </c:pt>
                <c:pt idx="6">
                  <c:v>7.29</c:v>
                </c:pt>
                <c:pt idx="7">
                  <c:v>7.37</c:v>
                </c:pt>
                <c:pt idx="8">
                  <c:v>7.22</c:v>
                </c:pt>
                <c:pt idx="9">
                  <c:v>7.26</c:v>
                </c:pt>
                <c:pt idx="10">
                  <c:v>7.15</c:v>
                </c:pt>
                <c:pt idx="11">
                  <c:v>7.12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5769123"/>
        <c:axId val="65885270"/>
      </c:lineChart>
      <c:catAx>
        <c:axId val="357691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885270"/>
        <c:crosses val="autoZero"/>
        <c:auto val="1"/>
        <c:lblAlgn val="ctr"/>
        <c:lblOffset val="100"/>
        <c:noMultiLvlLbl val="0"/>
      </c:catAx>
      <c:valAx>
        <c:axId val="65885270"/>
        <c:scaling>
          <c:orientation val="minMax"/>
          <c:max val="9.5"/>
          <c:min val="6.5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PH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76912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2</xdr:row>
      <xdr:rowOff>0</xdr:rowOff>
    </xdr:from>
    <xdr:to>
      <xdr:col>17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773064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21</xdr:row>
      <xdr:rowOff>0</xdr:rowOff>
    </xdr:from>
    <xdr:to>
      <xdr:col>17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773064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40</xdr:row>
      <xdr:rowOff>0</xdr:rowOff>
    </xdr:from>
    <xdr:to>
      <xdr:col>17</xdr:col>
      <xdr:colOff>4680</xdr:colOff>
      <xdr:row>57</xdr:row>
      <xdr:rowOff>1080</xdr:rowOff>
    </xdr:to>
    <xdr:graphicFrame>
      <xdr:nvGraphicFramePr>
        <xdr:cNvPr id="2" name="Chart 3"/>
        <xdr:cNvGraphicFramePr/>
      </xdr:nvGraphicFramePr>
      <xdr:xfrm>
        <a:off x="7730640" y="789624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1"/>
    <col collapsed="false" customWidth="true" hidden="false" outlineLevel="0" max="3" min="3" style="0" width="15"/>
    <col collapsed="false" customWidth="true" hidden="false" outlineLevel="0" max="4" min="4" style="0" width="18"/>
    <col collapsed="false" customWidth="true" hidden="false" outlineLevel="0" max="5" min="5" style="0" width="22"/>
    <col collapsed="false" customWidth="true" hidden="false" outlineLevel="0" max="6" min="6" style="0" width="1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customFormat="false" ht="15" hidden="false" customHeight="false" outlineLevel="0" collapsed="false">
      <c r="A4" s="3" t="s">
        <v>7</v>
      </c>
      <c r="B4" s="4" t="n">
        <v>3362</v>
      </c>
      <c r="C4" s="4" t="n">
        <v>165</v>
      </c>
      <c r="D4" s="5" t="n">
        <v>1.9</v>
      </c>
      <c r="E4" s="6" t="n">
        <v>4361</v>
      </c>
      <c r="F4" s="7" t="n">
        <v>7.18</v>
      </c>
    </row>
    <row r="5" customFormat="false" ht="15" hidden="false" customHeight="false" outlineLevel="0" collapsed="false">
      <c r="A5" s="3" t="s">
        <v>8</v>
      </c>
      <c r="B5" s="4" t="n">
        <v>2701</v>
      </c>
      <c r="C5" s="4" t="n">
        <v>165</v>
      </c>
      <c r="D5" s="5" t="n">
        <v>1.9</v>
      </c>
      <c r="E5" s="6" t="n">
        <v>5017</v>
      </c>
      <c r="F5" s="7" t="n">
        <v>7.33</v>
      </c>
    </row>
    <row r="6" customFormat="false" ht="15" hidden="false" customHeight="false" outlineLevel="0" collapsed="false">
      <c r="A6" s="3" t="s">
        <v>9</v>
      </c>
      <c r="B6" s="4" t="n">
        <v>2324</v>
      </c>
      <c r="C6" s="4" t="n">
        <v>165</v>
      </c>
      <c r="D6" s="5" t="n">
        <v>1.9</v>
      </c>
      <c r="E6" s="6" t="n">
        <v>4018</v>
      </c>
      <c r="F6" s="7" t="n">
        <v>7.29</v>
      </c>
    </row>
    <row r="7" customFormat="false" ht="15" hidden="false" customHeight="false" outlineLevel="0" collapsed="false">
      <c r="A7" s="3" t="s">
        <v>10</v>
      </c>
      <c r="B7" s="4" t="n">
        <v>3304</v>
      </c>
      <c r="C7" s="4" t="n">
        <v>165</v>
      </c>
      <c r="D7" s="5" t="n">
        <v>1.9</v>
      </c>
      <c r="E7" s="6" t="n">
        <v>6344</v>
      </c>
      <c r="F7" s="7" t="n">
        <v>7.14</v>
      </c>
    </row>
    <row r="8" customFormat="false" ht="15" hidden="false" customHeight="false" outlineLevel="0" collapsed="false">
      <c r="A8" s="3" t="s">
        <v>11</v>
      </c>
      <c r="B8" s="4" t="n">
        <v>2034</v>
      </c>
      <c r="C8" s="4" t="n">
        <v>165</v>
      </c>
      <c r="D8" s="5" t="n">
        <v>1.9</v>
      </c>
      <c r="E8" s="6" t="n">
        <v>6345</v>
      </c>
      <c r="F8" s="7" t="n">
        <v>7.19</v>
      </c>
    </row>
    <row r="9" customFormat="false" ht="15" hidden="false" customHeight="false" outlineLevel="0" collapsed="false">
      <c r="A9" s="3" t="s">
        <v>12</v>
      </c>
      <c r="B9" s="4" t="n">
        <v>2651</v>
      </c>
      <c r="C9" s="4" t="n">
        <v>165</v>
      </c>
      <c r="D9" s="5" t="n">
        <v>1.9</v>
      </c>
      <c r="E9" s="6" t="n">
        <v>6208</v>
      </c>
      <c r="F9" s="7" t="n">
        <v>7.28</v>
      </c>
    </row>
    <row r="10" customFormat="false" ht="15" hidden="false" customHeight="false" outlineLevel="0" collapsed="false">
      <c r="A10" s="3" t="s">
        <v>13</v>
      </c>
      <c r="B10" s="4" t="n">
        <v>3304</v>
      </c>
      <c r="C10" s="4" t="n">
        <v>165</v>
      </c>
      <c r="D10" s="5" t="n">
        <v>1.9</v>
      </c>
      <c r="E10" s="6" t="n">
        <v>3833</v>
      </c>
      <c r="F10" s="7" t="n">
        <v>7.29</v>
      </c>
    </row>
    <row r="11" customFormat="false" ht="15" hidden="false" customHeight="false" outlineLevel="0" collapsed="false">
      <c r="A11" s="3" t="s">
        <v>14</v>
      </c>
      <c r="B11" s="4" t="n">
        <v>2423</v>
      </c>
      <c r="C11" s="4" t="n">
        <v>165</v>
      </c>
      <c r="D11" s="5" t="n">
        <v>1.9</v>
      </c>
      <c r="E11" s="6" t="n">
        <v>5671</v>
      </c>
      <c r="F11" s="7" t="n">
        <v>7.37</v>
      </c>
    </row>
    <row r="12" customFormat="false" ht="15" hidden="false" customHeight="false" outlineLevel="0" collapsed="false">
      <c r="A12" s="3" t="s">
        <v>15</v>
      </c>
      <c r="B12" s="4" t="n">
        <v>2578</v>
      </c>
      <c r="C12" s="4" t="n">
        <v>165</v>
      </c>
      <c r="D12" s="5" t="n">
        <v>1.9</v>
      </c>
      <c r="E12" s="6" t="n">
        <v>6180</v>
      </c>
      <c r="F12" s="7" t="n">
        <v>7.22</v>
      </c>
    </row>
    <row r="13" customFormat="false" ht="15" hidden="false" customHeight="false" outlineLevel="0" collapsed="false">
      <c r="A13" s="3" t="s">
        <v>16</v>
      </c>
      <c r="B13" s="4" t="n">
        <v>2604</v>
      </c>
      <c r="C13" s="4" t="n">
        <v>165</v>
      </c>
      <c r="D13" s="5" t="n">
        <v>1.9</v>
      </c>
      <c r="E13" s="6" t="n">
        <v>4332</v>
      </c>
      <c r="F13" s="7" t="n">
        <v>7.26</v>
      </c>
    </row>
    <row r="14" customFormat="false" ht="15" hidden="false" customHeight="false" outlineLevel="0" collapsed="false">
      <c r="A14" s="3" t="s">
        <v>17</v>
      </c>
      <c r="B14" s="4" t="n">
        <v>2596</v>
      </c>
      <c r="C14" s="4" t="n">
        <v>165</v>
      </c>
      <c r="D14" s="5" t="n">
        <v>1.9</v>
      </c>
      <c r="E14" s="6" t="n">
        <v>6071</v>
      </c>
      <c r="F14" s="7" t="n">
        <v>7.15</v>
      </c>
    </row>
    <row r="15" customFormat="false" ht="15" hidden="false" customHeight="false" outlineLevel="0" collapsed="false">
      <c r="A15" s="3" t="s">
        <v>18</v>
      </c>
      <c r="B15" s="4" t="n">
        <v>2088</v>
      </c>
      <c r="C15" s="4" t="n">
        <v>165</v>
      </c>
      <c r="D15" s="5" t="n">
        <v>1.9</v>
      </c>
      <c r="E15" s="6" t="n">
        <v>4856</v>
      </c>
      <c r="F15" s="7" t="n">
        <v>7.12</v>
      </c>
    </row>
    <row r="16" customFormat="false" ht="15" hidden="false" customHeight="false" outlineLevel="0" collapsed="false">
      <c r="A16" s="8" t="s">
        <v>19</v>
      </c>
      <c r="B16" s="9" t="n">
        <f aca="false">SUM(B4:B15)</f>
        <v>31969</v>
      </c>
      <c r="C16" s="9" t="n">
        <f aca="false">AVERAGE(C4:C15)</f>
        <v>165</v>
      </c>
      <c r="D16" s="10" t="n">
        <f aca="false">AVERAGE(D4:D15)</f>
        <v>1.9</v>
      </c>
      <c r="E16" s="11" t="n">
        <f aca="false">SUM(E4:E15)</f>
        <v>63236</v>
      </c>
      <c r="F16" s="12" t="n">
        <f aca="false">AVERAGE(F4:F15)</f>
        <v>7.235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2026-05-19T09:12:05Z</dcterms:created>
  <dc:creator>openpyxl</dc:creator>
  <dc:description/>
  <dc:language>en-US</dc:language>
  <cp:lastModifiedBy/>
  <dcterms:modified xsi:type="dcterms:W3CDTF">2026-05-19T09:12:24Z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