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fiuti 202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<sst xmlns="http://schemas.openxmlformats.org/spreadsheetml/2006/main" count="21" uniqueCount="21">
  <si>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Comune di Tessennano — Raccolta Rifiuti 2021</t>
  </si>
  <si>
    <t xml:space="preserve">Mese</t>
  </si>
  <si>
    <t xml:space="preserve">% Differenziata</t>
  </si>
  <si>
    <t xml:space="preserve">Carta (kg)</t>
  </si>
  <si>
    <t xml:space="preserve">Plastica/Metalli (kg)</t>
  </si>
  <si>
    <t xml:space="preserve">Organico (kg)</t>
  </si>
  <si>
    <t xml:space="preserve">Indifferenziato (kg)</t>
  </si>
  <si>
    <t xml:space="preserve">Totale (kg)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</si>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</sst>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&quot; %&quot;"/>
    <numFmt numFmtId="166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C0504D"/>
      <rgbColor rgb="FFFFFFCC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4F81BD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% Raccolta Differenziata —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'Rifiuti 2021'!B3</c:f>
              <c:strCache>
                <c:ptCount val="1"/>
                <c:pt idx="0">
                  <c:v>% Differenziata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2021'!$B$4:$B$15</c:f>
              <c:numCache>
                <c:formatCode>0.00" %"</c:formatCode>
                <c:ptCount val="12"/>
                <c:pt idx="0">
                  <c:v>70.37</c:v>
                </c:pt>
                <c:pt idx="1">
                  <c:v>76.37</c:v>
                </c:pt>
                <c:pt idx="2">
                  <c:v>72.61</c:v>
                </c:pt>
                <c:pt idx="3">
                  <c:v>72.71</c:v>
                </c:pt>
                <c:pt idx="4">
                  <c:v>78.26</c:v>
                </c:pt>
                <c:pt idx="5">
                  <c:v>73.76</c:v>
                </c:pt>
                <c:pt idx="6">
                  <c:v>68.15</c:v>
                </c:pt>
                <c:pt idx="7">
                  <c:v>68.06</c:v>
                </c:pt>
                <c:pt idx="8">
                  <c:v>69.76</c:v>
                </c:pt>
                <c:pt idx="9">
                  <c:v>78.09</c:v>
                </c:pt>
                <c:pt idx="10">
                  <c:v>70.85</c:v>
                </c:pt>
                <c:pt idx="11">
                  <c:v>75.44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8868329"/>
        <c:axId val="24099613"/>
      </c:lineChart>
      <c:catAx>
        <c:axId val="588683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099613"/>
        <c:crosses val="autoZero"/>
        <c:auto val="1"/>
        <c:lblAlgn val="ctr"/>
        <c:lblOffset val="100"/>
        <c:noMultiLvlLbl val="0"/>
      </c:catAx>
      <c:valAx>
        <c:axId val="24099613"/>
        <c:scaling>
          <c:orientation val="minMax"/>
          <c:max val="85"/>
          <c:min val="6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% Differenziata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&quot; %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86832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Composizione mensile dei rifiuti (kg) —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'Rifiuti 2021'!C3</c:f>
              <c:strCache>
                <c:ptCount val="1"/>
                <c:pt idx="0">
                  <c:v>Carta (kg)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2021'!$C$4:$C$15</c:f>
              <c:numCache>
                <c:formatCode>#,##0</c:formatCode>
                <c:ptCount val="12"/>
                <c:pt idx="0">
                  <c:v>417</c:v>
                </c:pt>
                <c:pt idx="1">
                  <c:v>551</c:v>
                </c:pt>
                <c:pt idx="2">
                  <c:v>454</c:v>
                </c:pt>
                <c:pt idx="3">
                  <c:v>659</c:v>
                </c:pt>
                <c:pt idx="4">
                  <c:v>439</c:v>
                </c:pt>
                <c:pt idx="5">
                  <c:v>480</c:v>
                </c:pt>
                <c:pt idx="6">
                  <c:v>596</c:v>
                </c:pt>
                <c:pt idx="7">
                  <c:v>468</c:v>
                </c:pt>
                <c:pt idx="8">
                  <c:v>632</c:v>
                </c:pt>
                <c:pt idx="9">
                  <c:v>508</c:v>
                </c:pt>
                <c:pt idx="10">
                  <c:v>696</c:v>
                </c:pt>
                <c:pt idx="11">
                  <c:v>555</c:v>
                </c:pt>
              </c:numCache>
            </c:numRef>
          </c:val>
        </c:ser>
        <c:ser>
          <c:idx val="1"/>
          <c:order val="1"/>
          <c:tx>
            <c:strRef>
              <c:f>'Rifiuti 2021'!D3</c:f>
              <c:strCache>
                <c:ptCount val="1"/>
                <c:pt idx="0">
                  <c:v>Plastica/Metalli (kg)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2021'!$D$4:$D$15</c:f>
              <c:numCache>
                <c:formatCode>#,##0</c:formatCode>
                <c:ptCount val="12"/>
                <c:pt idx="0">
                  <c:v>516</c:v>
                </c:pt>
                <c:pt idx="1">
                  <c:v>444</c:v>
                </c:pt>
                <c:pt idx="2">
                  <c:v>520</c:v>
                </c:pt>
                <c:pt idx="3">
                  <c:v>444</c:v>
                </c:pt>
                <c:pt idx="4">
                  <c:v>446</c:v>
                </c:pt>
                <c:pt idx="5">
                  <c:v>432</c:v>
                </c:pt>
                <c:pt idx="6">
                  <c:v>422</c:v>
                </c:pt>
                <c:pt idx="7">
                  <c:v>353</c:v>
                </c:pt>
                <c:pt idx="8">
                  <c:v>325</c:v>
                </c:pt>
                <c:pt idx="9">
                  <c:v>542</c:v>
                </c:pt>
                <c:pt idx="10">
                  <c:v>403</c:v>
                </c:pt>
                <c:pt idx="11">
                  <c:v>548</c:v>
                </c:pt>
              </c:numCache>
            </c:numRef>
          </c:val>
        </c:ser>
        <c:ser>
          <c:idx val="2"/>
          <c:order val="2"/>
          <c:tx>
            <c:strRef>
              <c:f>'Rifiuti 2021'!E3</c:f>
              <c:strCache>
                <c:ptCount val="1"/>
                <c:pt idx="0">
                  <c:v>Organico (kg)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2021'!$E$4:$E$15</c:f>
              <c:numCache>
                <c:formatCode>#,##0</c:formatCode>
                <c:ptCount val="12"/>
                <c:pt idx="0">
                  <c:v>1127</c:v>
                </c:pt>
                <c:pt idx="1">
                  <c:v>1137</c:v>
                </c:pt>
                <c:pt idx="2">
                  <c:v>1386</c:v>
                </c:pt>
                <c:pt idx="3">
                  <c:v>1152</c:v>
                </c:pt>
                <c:pt idx="4">
                  <c:v>1055</c:v>
                </c:pt>
                <c:pt idx="5">
                  <c:v>1351</c:v>
                </c:pt>
                <c:pt idx="6">
                  <c:v>926</c:v>
                </c:pt>
                <c:pt idx="7">
                  <c:v>967</c:v>
                </c:pt>
                <c:pt idx="8">
                  <c:v>1020</c:v>
                </c:pt>
                <c:pt idx="9">
                  <c:v>1218</c:v>
                </c:pt>
                <c:pt idx="10">
                  <c:v>1228</c:v>
                </c:pt>
                <c:pt idx="11">
                  <c:v>1058</c:v>
                </c:pt>
              </c:numCache>
            </c:numRef>
          </c:val>
        </c:ser>
        <c:ser>
          <c:idx val="3"/>
          <c:order val="3"/>
          <c:tx>
            <c:strRef>
              <c:f>'Rifiuti 2021'!F3</c:f>
              <c:strCache>
                <c:ptCount val="1"/>
                <c:pt idx="0">
                  <c:v>Indifferenziato (kg)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'Rifiuti 2021'!$A$4:$A$15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'Rifiuti 2021'!$F$4:$F$15</c:f>
              <c:numCache>
                <c:formatCode>#,##0</c:formatCode>
                <c:ptCount val="12"/>
                <c:pt idx="0">
                  <c:v>795</c:v>
                </c:pt>
                <c:pt idx="1">
                  <c:v>700</c:v>
                </c:pt>
                <c:pt idx="2">
                  <c:v>519</c:v>
                </c:pt>
                <c:pt idx="3">
                  <c:v>702</c:v>
                </c:pt>
                <c:pt idx="4">
                  <c:v>833</c:v>
                </c:pt>
                <c:pt idx="5">
                  <c:v>750</c:v>
                </c:pt>
                <c:pt idx="6">
                  <c:v>828</c:v>
                </c:pt>
                <c:pt idx="7">
                  <c:v>563</c:v>
                </c:pt>
                <c:pt idx="8">
                  <c:v>765</c:v>
                </c:pt>
                <c:pt idx="9">
                  <c:v>652</c:v>
                </c:pt>
                <c:pt idx="10">
                  <c:v>743</c:v>
                </c:pt>
                <c:pt idx="11">
                  <c:v>545</c:v>
                </c:pt>
              </c:numCache>
            </c:numRef>
          </c:val>
        </c:ser>
        <c:gapWidth val="150"/>
        <c:overlap val="100"/>
        <c:axId val="35753809"/>
        <c:axId val="1899374"/>
      </c:barChart>
      <c:catAx>
        <c:axId val="357538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99374"/>
        <c:crosses val="autoZero"/>
        <c:auto val="1"/>
        <c:lblAlgn val="ctr"/>
        <c:lblOffset val="100"/>
        <c:noMultiLvlLbl val="0"/>
      </c:catAx>
      <c:valAx>
        <c:axId val="189937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75380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18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836496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21</xdr:row>
      <xdr:rowOff>0</xdr:rowOff>
    </xdr:from>
    <xdr:to>
      <xdr:col>18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836496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3" min="3" style="0" width="13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9"/>
    <col collapsed="false" customWidth="true" hidden="false" outlineLevel="0" max="7" min="7" style="0" width="14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15" hidden="false" customHeight="false" outlineLevel="0" collapsed="false">
      <c r="A4" s="3" t="s">
        <v>8</v>
      </c>
      <c r="B4" s="4" t="n">
        <v>70.37</v>
      </c>
      <c r="C4" s="5" t="n">
        <v>417</v>
      </c>
      <c r="D4" s="5" t="n">
        <v>516</v>
      </c>
      <c r="E4" s="5" t="n">
        <v>1127</v>
      </c>
      <c r="F4" s="5" t="n">
        <v>795</v>
      </c>
      <c r="G4" s="5" t="n">
        <f aca="false">SUM(C4:F4)</f>
        <v>2855</v>
      </c>
    </row>
    <row r="5" customFormat="false" ht="15" hidden="false" customHeight="false" outlineLevel="0" collapsed="false">
      <c r="A5" s="3" t="s">
        <v>9</v>
      </c>
      <c r="B5" s="4" t="n">
        <v>76.37</v>
      </c>
      <c r="C5" s="5" t="n">
        <v>551</v>
      </c>
      <c r="D5" s="5" t="n">
        <v>444</v>
      </c>
      <c r="E5" s="5" t="n">
        <v>1137</v>
      </c>
      <c r="F5" s="5" t="n">
        <v>700</v>
      </c>
      <c r="G5" s="5" t="n">
        <f aca="false">SUM(C5:F5)</f>
        <v>2832</v>
      </c>
    </row>
    <row r="6" customFormat="false" ht="15" hidden="false" customHeight="false" outlineLevel="0" collapsed="false">
      <c r="A6" s="3" t="s">
        <v>10</v>
      </c>
      <c r="B6" s="4" t="n">
        <v>72.61</v>
      </c>
      <c r="C6" s="5" t="n">
        <v>454</v>
      </c>
      <c r="D6" s="5" t="n">
        <v>520</v>
      </c>
      <c r="E6" s="5" t="n">
        <v>1386</v>
      </c>
      <c r="F6" s="5" t="n">
        <v>519</v>
      </c>
      <c r="G6" s="5" t="n">
        <f aca="false">SUM(C6:F6)</f>
        <v>2879</v>
      </c>
    </row>
    <row r="7" customFormat="false" ht="15" hidden="false" customHeight="false" outlineLevel="0" collapsed="false">
      <c r="A7" s="3" t="s">
        <v>11</v>
      </c>
      <c r="B7" s="4" t="n">
        <v>72.71</v>
      </c>
      <c r="C7" s="5" t="n">
        <v>659</v>
      </c>
      <c r="D7" s="5" t="n">
        <v>444</v>
      </c>
      <c r="E7" s="5" t="n">
        <v>1152</v>
      </c>
      <c r="F7" s="5" t="n">
        <v>702</v>
      </c>
      <c r="G7" s="5" t="n">
        <f aca="false">SUM(C7:F7)</f>
        <v>2957</v>
      </c>
    </row>
    <row r="8" customFormat="false" ht="15" hidden="false" customHeight="false" outlineLevel="0" collapsed="false">
      <c r="A8" s="3" t="s">
        <v>12</v>
      </c>
      <c r="B8" s="4" t="n">
        <v>78.26</v>
      </c>
      <c r="C8" s="5" t="n">
        <v>439</v>
      </c>
      <c r="D8" s="5" t="n">
        <v>446</v>
      </c>
      <c r="E8" s="5" t="n">
        <v>1055</v>
      </c>
      <c r="F8" s="5" t="n">
        <v>833</v>
      </c>
      <c r="G8" s="5" t="n">
        <f aca="false">SUM(C8:F8)</f>
        <v>2773</v>
      </c>
    </row>
    <row r="9" customFormat="false" ht="15" hidden="false" customHeight="false" outlineLevel="0" collapsed="false">
      <c r="A9" s="3" t="s">
        <v>13</v>
      </c>
      <c r="B9" s="4" t="n">
        <v>73.76</v>
      </c>
      <c r="C9" s="5" t="n">
        <v>480</v>
      </c>
      <c r="D9" s="5" t="n">
        <v>432</v>
      </c>
      <c r="E9" s="5" t="n">
        <v>1351</v>
      </c>
      <c r="F9" s="5" t="n">
        <v>750</v>
      </c>
      <c r="G9" s="5" t="n">
        <f aca="false">SUM(C9:F9)</f>
        <v>3013</v>
      </c>
    </row>
    <row r="10" customFormat="false" ht="15" hidden="false" customHeight="false" outlineLevel="0" collapsed="false">
      <c r="A10" s="3" t="s">
        <v>14</v>
      </c>
      <c r="B10" s="4" t="n">
        <v>68.15</v>
      </c>
      <c r="C10" s="5" t="n">
        <v>596</v>
      </c>
      <c r="D10" s="5" t="n">
        <v>422</v>
      </c>
      <c r="E10" s="5" t="n">
        <v>926</v>
      </c>
      <c r="F10" s="5" t="n">
        <v>828</v>
      </c>
      <c r="G10" s="5" t="n">
        <f aca="false">SUM(C10:F10)</f>
        <v>2772</v>
      </c>
    </row>
    <row r="11" customFormat="false" ht="15" hidden="false" customHeight="false" outlineLevel="0" collapsed="false">
      <c r="A11" s="3" t="s">
        <v>15</v>
      </c>
      <c r="B11" s="4" t="n">
        <v>68.06</v>
      </c>
      <c r="C11" s="5" t="n">
        <v>468</v>
      </c>
      <c r="D11" s="5" t="n">
        <v>353</v>
      </c>
      <c r="E11" s="5" t="n">
        <v>967</v>
      </c>
      <c r="F11" s="5" t="n">
        <v>563</v>
      </c>
      <c r="G11" s="5" t="n">
        <f aca="false">SUM(C11:F11)</f>
        <v>2351</v>
      </c>
    </row>
    <row r="12" customFormat="false" ht="15" hidden="false" customHeight="false" outlineLevel="0" collapsed="false">
      <c r="A12" s="3" t="s">
        <v>16</v>
      </c>
      <c r="B12" s="4" t="n">
        <v>69.76</v>
      </c>
      <c r="C12" s="5" t="n">
        <v>632</v>
      </c>
      <c r="D12" s="5" t="n">
        <v>325</v>
      </c>
      <c r="E12" s="5" t="n">
        <v>1020</v>
      </c>
      <c r="F12" s="5" t="n">
        <v>765</v>
      </c>
      <c r="G12" s="5" t="n">
        <f aca="false">SUM(C12:F12)</f>
        <v>2742</v>
      </c>
    </row>
    <row r="13" customFormat="false" ht="15" hidden="false" customHeight="false" outlineLevel="0" collapsed="false">
      <c r="A13" s="3" t="s">
        <v>17</v>
      </c>
      <c r="B13" s="4" t="n">
        <v>78.09</v>
      </c>
      <c r="C13" s="5" t="n">
        <v>508</v>
      </c>
      <c r="D13" s="5" t="n">
        <v>542</v>
      </c>
      <c r="E13" s="5" t="n">
        <v>1218</v>
      </c>
      <c r="F13" s="5" t="n">
        <v>652</v>
      </c>
      <c r="G13" s="5" t="n">
        <f aca="false">SUM(C13:F13)</f>
        <v>2920</v>
      </c>
    </row>
    <row r="14" customFormat="false" ht="15" hidden="false" customHeight="false" outlineLevel="0" collapsed="false">
      <c r="A14" s="3" t="s">
        <v>18</v>
      </c>
      <c r="B14" s="4" t="n">
        <v>70.85</v>
      </c>
      <c r="C14" s="5" t="n">
        <v>696</v>
      </c>
      <c r="D14" s="5" t="n">
        <v>403</v>
      </c>
      <c r="E14" s="5" t="n">
        <v>1228</v>
      </c>
      <c r="F14" s="5" t="n">
        <v>743</v>
      </c>
      <c r="G14" s="5" t="n">
        <f aca="false">SUM(C14:F14)</f>
        <v>3070</v>
      </c>
    </row>
    <row r="15" customFormat="false" ht="15" hidden="false" customHeight="false" outlineLevel="0" collapsed="false">
      <c r="A15" s="3" t="s">
        <v>19</v>
      </c>
      <c r="B15" s="4" t="n">
        <v>75.44</v>
      </c>
      <c r="C15" s="5" t="n">
        <v>555</v>
      </c>
      <c r="D15" s="5" t="n">
        <v>548</v>
      </c>
      <c r="E15" s="5" t="n">
        <v>1058</v>
      </c>
      <c r="F15" s="5" t="n">
        <v>545</v>
      </c>
      <c r="G15" s="5" t="n">
        <f aca="false">SUM(C15:F15)</f>
        <v>2706</v>
      </c>
    </row>
    <row r="16" customFormat="false" ht="15" hidden="false" customHeight="false" outlineLevel="0" collapsed="false">
      <c r="A16" s="6" t="s">
        <v>20</v>
      </c>
      <c r="B16" s="7" t="n">
        <f aca="false">AVERAGE(B4:B15)</f>
        <v>72.8691666666667</v>
      </c>
      <c r="C16" s="8" t="n">
        <f aca="false">SUM(C4:C15)</f>
        <v>6455</v>
      </c>
      <c r="D16" s="8" t="n">
        <f aca="false">SUM(D4:D15)</f>
        <v>5395</v>
      </c>
      <c r="E16" s="8" t="n">
        <f aca="false">SUM(E4:E15)</f>
        <v>13625</v>
      </c>
      <c r="F16" s="8" t="n">
        <f aca="false">SUM(F4:F15)</f>
        <v>8395</v>
      </c>
      <c r="G16" s="8" t="n">
        <f aca="false">SUM(G4:G15)</f>
        <v>33870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2026-05-19T09:05:31Z</dcterms:created>
  <dc:creator>openpyxl</dc:creator>
  <dc:description/>
  <dc:language>en-US</dc:language>
  <cp:lastModifiedBy/>
  <dcterms:modified xsi:type="dcterms:W3CDTF">2026-05-19T09:05:36Z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