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ifiuti 2022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<sst xmlns="http://schemas.openxmlformats.org/spreadsheetml/2006/main" count="21" uniqueCount="21">
  <si>
    <t xml:space="preserve">Comune di Tessennano — Raccolta Rifiuti 2022</t>
  </si>
  <si>
    <t xml:space="preserve">Mese</t>
  </si>
  <si>
    <t xml:space="preserve">% Differenziata</t>
  </si>
  <si>
    <t xml:space="preserve">Carta (kg)</t>
  </si>
  <si>
    <t xml:space="preserve">Plastica/Metalli (kg)</t>
  </si>
  <si>
    <t xml:space="preserve">Organico (kg)</t>
  </si>
  <si>
    <t xml:space="preserve">Indifferenziato (kg)</t>
  </si>
  <si>
    <t xml:space="preserve">Totale (kg)</t>
  </si>
  <si>
    <t xml:space="preserve">Gennaio</t>
  </si>
  <si>
    <t xml:space="preserve">Febbraio</t>
  </si>
  <si>
    <t xml:space="preserve">Marzo</t>
  </si>
  <si>
    <t xml:space="preserve">Aprile</t>
  </si>
  <si>
    <t xml:space="preserve">Maggio</t>
  </si>
  <si>
    <t xml:space="preserve">Giugno</t>
  </si>
  <si>
    <t xml:space="preserve">Luglio</t>
  </si>
  <si>
    <t xml:space="preserve">Agosto</t>
  </si>
  <si>
    <t xml:space="preserve">Settembre</t>
  </si>
  <si>
    <t xml:space="preserve">Ottobre</t>
  </si>
  <si>
    <t xml:space="preserve">Novembre</t>
  </si>
  <si>
    <t xml:space="preserve">Dicembre</t>
  </si>
  <si>
    <t xml:space="preserve">TOTALE / MEDIA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</si>
</sst>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.00&quot; %&quot;"/>
    <numFmt numFmtId="166" formatCode="#,##0"/>
  </numFmts>
  <fonts count="1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1F4E79"/>
      <name val="Calibri"/>
      <family val="0"/>
      <charset val="1"/>
    </font>
    <font>
      <b val="true"/>
      <sz val="11"/>
      <color rgb="FFFFFFFF"/>
      <name val="Calibri"/>
      <family val="0"/>
      <charset val="1"/>
    </font>
    <font>
      <sz val="11"/>
      <name val="Calibri"/>
      <family val="0"/>
      <charset val="1"/>
    </font>
    <font>
      <b val="true"/>
      <sz val="11"/>
      <name val="Calibri"/>
      <family val="0"/>
      <charset val="1"/>
    </font>
    <font>
      <b val="true"/>
      <sz val="18"/>
      <color rgb="FF000000"/>
      <name val="Calibri"/>
      <family val="2"/>
    </font>
    <font>
      <sz val="10"/>
      <color rgb="FF000000"/>
      <name val="Calibri"/>
      <family val="2"/>
    </font>
    <font>
      <b val="true"/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1F4E79"/>
        <bgColor rgb="FF003366"/>
      </patternFill>
    </fill>
    <fill>
      <patternFill patternType="solid">
        <fgColor rgb="FFD9E1F2"/>
        <bgColor rgb="FFD9D9D9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6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6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7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7" fillId="3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7" fillId="3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78787"/>
      <rgbColor rgb="FF9999FF"/>
      <rgbColor rgb="FFC0504D"/>
      <rgbColor rgb="FFFFFFCC"/>
      <rgbColor rgb="FFD9E1F2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4A7EBB"/>
      <rgbColor rgb="FF33CCCC"/>
      <rgbColor rgb="FF9BBB59"/>
      <rgbColor rgb="FFFFCC00"/>
      <rgbColor rgb="FFFF9900"/>
      <rgbColor rgb="FFFF6600"/>
      <rgbColor rgb="FF8064A2"/>
      <rgbColor rgb="FF969696"/>
      <rgbColor rgb="FF003366"/>
      <rgbColor rgb="FF4F81BD"/>
      <rgbColor rgb="FF003300"/>
      <rgbColor rgb="FF333300"/>
      <rgbColor rgb="FF993300"/>
      <rgbColor rgb="FF993366"/>
      <rgbColor rgb="FF1F4E7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sz="1800" spc="-1" strike="noStrike">
                <a:solidFill>
                  <a:srgbClr val="000000"/>
                </a:solidFill>
                <a:latin typeface="Calibri"/>
              </a:rPr>
              <a:t>Andamento % Raccolta Differenziata — 2022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'Rifiuti 2022'!B3</c:f>
              <c:strCache>
                <c:ptCount val="1"/>
                <c:pt idx="0">
                  <c:v>% Differenziata</c:v>
                </c:pt>
              </c:strCache>
            </c:strRef>
          </c:tx>
          <c:spPr>
            <a:solidFill>
              <a:srgbClr val="4a7ebb"/>
            </a:solidFill>
            <a:ln w="28440">
              <a:solidFill>
                <a:srgbClr val="4a7ebb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'Rifiuti 2022'!$A$4:$A$15</c:f>
              <c:strCache>
                <c:ptCount val="12"/>
                <c:pt idx="0">
                  <c:v>Gennaio</c:v>
                </c:pt>
                <c:pt idx="1">
                  <c:v>Febbraio</c:v>
                </c:pt>
                <c:pt idx="2">
                  <c:v>Marzo</c:v>
                </c:pt>
                <c:pt idx="3">
                  <c:v>Aprile</c:v>
                </c:pt>
                <c:pt idx="4">
                  <c:v>Maggio</c:v>
                </c:pt>
                <c:pt idx="5">
                  <c:v>Giugno</c:v>
                </c:pt>
                <c:pt idx="6">
                  <c:v>Luglio</c:v>
                </c:pt>
                <c:pt idx="7">
                  <c:v>Agosto</c:v>
                </c:pt>
                <c:pt idx="8">
                  <c:v>Settembre</c:v>
                </c:pt>
                <c:pt idx="9">
                  <c:v>Ottobre</c:v>
                </c:pt>
                <c:pt idx="10">
                  <c:v>Novembre</c:v>
                </c:pt>
                <c:pt idx="11">
                  <c:v>Dicembre</c:v>
                </c:pt>
              </c:strCache>
            </c:strRef>
          </c:cat>
          <c:val>
            <c:numRef>
              <c:f>'Rifiuti 2022'!$B$4:$B$15</c:f>
              <c:numCache>
                <c:formatCode>0.00" %"</c:formatCode>
                <c:ptCount val="12"/>
                <c:pt idx="0">
                  <c:v>74.92</c:v>
                </c:pt>
                <c:pt idx="1">
                  <c:v>78.29</c:v>
                </c:pt>
                <c:pt idx="2">
                  <c:v>68.9</c:v>
                </c:pt>
                <c:pt idx="3">
                  <c:v>71.88</c:v>
                </c:pt>
                <c:pt idx="4">
                  <c:v>71.67</c:v>
                </c:pt>
                <c:pt idx="5">
                  <c:v>75.8</c:v>
                </c:pt>
                <c:pt idx="6">
                  <c:v>78.24</c:v>
                </c:pt>
                <c:pt idx="7">
                  <c:v>70.19</c:v>
                </c:pt>
                <c:pt idx="8">
                  <c:v>70.16</c:v>
                </c:pt>
                <c:pt idx="9">
                  <c:v>68.55</c:v>
                </c:pt>
                <c:pt idx="10">
                  <c:v>75.75</c:v>
                </c:pt>
                <c:pt idx="11">
                  <c:v>72.66</c:v>
                </c:pt>
              </c:numCache>
            </c:numRef>
          </c:val>
          <c:smooth val="1"/>
        </c:ser>
        <c:hiLowLines>
          <c:spPr>
            <a:ln w="0">
              <a:noFill/>
            </a:ln>
          </c:spPr>
        </c:hiLowLines>
        <c:marker val="0"/>
        <c:axId val="21368574"/>
        <c:axId val="71988947"/>
      </c:lineChart>
      <c:catAx>
        <c:axId val="21368574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1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sz="1000" spc="-1" strike="noStrike">
                    <a:solidFill>
                      <a:srgbClr val="000000"/>
                    </a:solidFill>
                    <a:latin typeface="Calibri"/>
                  </a:rPr>
                  <a:t>Mese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71988947"/>
        <c:crosses val="autoZero"/>
        <c:auto val="1"/>
        <c:lblAlgn val="ctr"/>
        <c:lblOffset val="100"/>
        <c:noMultiLvlLbl val="0"/>
      </c:catAx>
      <c:valAx>
        <c:axId val="71988947"/>
        <c:scaling>
          <c:orientation val="minMax"/>
          <c:max val="85"/>
          <c:min val="60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1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sz="1000" spc="-1" strike="noStrike">
                    <a:solidFill>
                      <a:srgbClr val="000000"/>
                    </a:solidFill>
                    <a:latin typeface="Calibri"/>
                  </a:rPr>
                  <a:t>% Differenziata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.00&quot; %&quot;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21368574"/>
        <c:crosses val="autoZero"/>
        <c:crossBetween val="between"/>
      </c:valAx>
      <c:spPr>
        <a:noFill/>
        <a:ln w="0">
          <a:noFill/>
        </a:ln>
      </c:spPr>
    </c:plotArea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sz="1800" spc="-1" strike="noStrike">
                <a:solidFill>
                  <a:srgbClr val="000000"/>
                </a:solidFill>
                <a:latin typeface="Calibri"/>
              </a:rPr>
              <a:t>Composizione mensile dei rifiuti (kg) — 2022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stacked"/>
        <c:varyColors val="0"/>
        <c:ser>
          <c:idx val="0"/>
          <c:order val="0"/>
          <c:tx>
            <c:strRef>
              <c:f>'Rifiuti 2022'!C3</c:f>
              <c:strCache>
                <c:ptCount val="1"/>
                <c:pt idx="0">
                  <c:v>Carta (kg)</c:v>
                </c:pt>
              </c:strCache>
            </c:strRef>
          </c:tx>
          <c:spPr>
            <a:solidFill>
              <a:srgbClr val="4f81bd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'Rifiuti 2022'!$A$4:$A$15</c:f>
              <c:strCache>
                <c:ptCount val="12"/>
                <c:pt idx="0">
                  <c:v>Gennaio</c:v>
                </c:pt>
                <c:pt idx="1">
                  <c:v>Febbraio</c:v>
                </c:pt>
                <c:pt idx="2">
                  <c:v>Marzo</c:v>
                </c:pt>
                <c:pt idx="3">
                  <c:v>Aprile</c:v>
                </c:pt>
                <c:pt idx="4">
                  <c:v>Maggio</c:v>
                </c:pt>
                <c:pt idx="5">
                  <c:v>Giugno</c:v>
                </c:pt>
                <c:pt idx="6">
                  <c:v>Luglio</c:v>
                </c:pt>
                <c:pt idx="7">
                  <c:v>Agosto</c:v>
                </c:pt>
                <c:pt idx="8">
                  <c:v>Settembre</c:v>
                </c:pt>
                <c:pt idx="9">
                  <c:v>Ottobre</c:v>
                </c:pt>
                <c:pt idx="10">
                  <c:v>Novembre</c:v>
                </c:pt>
                <c:pt idx="11">
                  <c:v>Dicembre</c:v>
                </c:pt>
              </c:strCache>
            </c:strRef>
          </c:cat>
          <c:val>
            <c:numRef>
              <c:f>'Rifiuti 2022'!$C$4:$C$15</c:f>
              <c:numCache>
                <c:formatCode>#,##0</c:formatCode>
                <c:ptCount val="12"/>
                <c:pt idx="0">
                  <c:v>578</c:v>
                </c:pt>
                <c:pt idx="1">
                  <c:v>668</c:v>
                </c:pt>
                <c:pt idx="2">
                  <c:v>448</c:v>
                </c:pt>
                <c:pt idx="3">
                  <c:v>530</c:v>
                </c:pt>
                <c:pt idx="4">
                  <c:v>517</c:v>
                </c:pt>
                <c:pt idx="5">
                  <c:v>628</c:v>
                </c:pt>
                <c:pt idx="6">
                  <c:v>465</c:v>
                </c:pt>
                <c:pt idx="7">
                  <c:v>503</c:v>
                </c:pt>
                <c:pt idx="8">
                  <c:v>651</c:v>
                </c:pt>
                <c:pt idx="9">
                  <c:v>548</c:v>
                </c:pt>
                <c:pt idx="10">
                  <c:v>542</c:v>
                </c:pt>
                <c:pt idx="11">
                  <c:v>595</c:v>
                </c:pt>
              </c:numCache>
            </c:numRef>
          </c:val>
        </c:ser>
        <c:ser>
          <c:idx val="1"/>
          <c:order val="1"/>
          <c:tx>
            <c:strRef>
              <c:f>'Rifiuti 2022'!D3</c:f>
              <c:strCache>
                <c:ptCount val="1"/>
                <c:pt idx="0">
                  <c:v>Plastica/Metalli (kg)</c:v>
                </c:pt>
              </c:strCache>
            </c:strRef>
          </c:tx>
          <c:spPr>
            <a:solidFill>
              <a:srgbClr val="c0504d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'Rifiuti 2022'!$A$4:$A$15</c:f>
              <c:strCache>
                <c:ptCount val="12"/>
                <c:pt idx="0">
                  <c:v>Gennaio</c:v>
                </c:pt>
                <c:pt idx="1">
                  <c:v>Febbraio</c:v>
                </c:pt>
                <c:pt idx="2">
                  <c:v>Marzo</c:v>
                </c:pt>
                <c:pt idx="3">
                  <c:v>Aprile</c:v>
                </c:pt>
                <c:pt idx="4">
                  <c:v>Maggio</c:v>
                </c:pt>
                <c:pt idx="5">
                  <c:v>Giugno</c:v>
                </c:pt>
                <c:pt idx="6">
                  <c:v>Luglio</c:v>
                </c:pt>
                <c:pt idx="7">
                  <c:v>Agosto</c:v>
                </c:pt>
                <c:pt idx="8">
                  <c:v>Settembre</c:v>
                </c:pt>
                <c:pt idx="9">
                  <c:v>Ottobre</c:v>
                </c:pt>
                <c:pt idx="10">
                  <c:v>Novembre</c:v>
                </c:pt>
                <c:pt idx="11">
                  <c:v>Dicembre</c:v>
                </c:pt>
              </c:strCache>
            </c:strRef>
          </c:cat>
          <c:val>
            <c:numRef>
              <c:f>'Rifiuti 2022'!$D$4:$D$15</c:f>
              <c:numCache>
                <c:formatCode>#,##0</c:formatCode>
                <c:ptCount val="12"/>
                <c:pt idx="0">
                  <c:v>337</c:v>
                </c:pt>
                <c:pt idx="1">
                  <c:v>329</c:v>
                </c:pt>
                <c:pt idx="2">
                  <c:v>370</c:v>
                </c:pt>
                <c:pt idx="3">
                  <c:v>465</c:v>
                </c:pt>
                <c:pt idx="4">
                  <c:v>541</c:v>
                </c:pt>
                <c:pt idx="5">
                  <c:v>306</c:v>
                </c:pt>
                <c:pt idx="6">
                  <c:v>442</c:v>
                </c:pt>
                <c:pt idx="7">
                  <c:v>377</c:v>
                </c:pt>
                <c:pt idx="8">
                  <c:v>322</c:v>
                </c:pt>
                <c:pt idx="9">
                  <c:v>312</c:v>
                </c:pt>
                <c:pt idx="10">
                  <c:v>301</c:v>
                </c:pt>
                <c:pt idx="11">
                  <c:v>525</c:v>
                </c:pt>
              </c:numCache>
            </c:numRef>
          </c:val>
        </c:ser>
        <c:ser>
          <c:idx val="2"/>
          <c:order val="2"/>
          <c:tx>
            <c:strRef>
              <c:f>'Rifiuti 2022'!E3</c:f>
              <c:strCache>
                <c:ptCount val="1"/>
                <c:pt idx="0">
                  <c:v>Organico (kg)</c:v>
                </c:pt>
              </c:strCache>
            </c:strRef>
          </c:tx>
          <c:spPr>
            <a:solidFill>
              <a:srgbClr val="9bbb59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'Rifiuti 2022'!$A$4:$A$15</c:f>
              <c:strCache>
                <c:ptCount val="12"/>
                <c:pt idx="0">
                  <c:v>Gennaio</c:v>
                </c:pt>
                <c:pt idx="1">
                  <c:v>Febbraio</c:v>
                </c:pt>
                <c:pt idx="2">
                  <c:v>Marzo</c:v>
                </c:pt>
                <c:pt idx="3">
                  <c:v>Aprile</c:v>
                </c:pt>
                <c:pt idx="4">
                  <c:v>Maggio</c:v>
                </c:pt>
                <c:pt idx="5">
                  <c:v>Giugno</c:v>
                </c:pt>
                <c:pt idx="6">
                  <c:v>Luglio</c:v>
                </c:pt>
                <c:pt idx="7">
                  <c:v>Agosto</c:v>
                </c:pt>
                <c:pt idx="8">
                  <c:v>Settembre</c:v>
                </c:pt>
                <c:pt idx="9">
                  <c:v>Ottobre</c:v>
                </c:pt>
                <c:pt idx="10">
                  <c:v>Novembre</c:v>
                </c:pt>
                <c:pt idx="11">
                  <c:v>Dicembre</c:v>
                </c:pt>
              </c:strCache>
            </c:strRef>
          </c:cat>
          <c:val>
            <c:numRef>
              <c:f>'Rifiuti 2022'!$E$4:$E$15</c:f>
              <c:numCache>
                <c:formatCode>#,##0</c:formatCode>
                <c:ptCount val="12"/>
                <c:pt idx="0">
                  <c:v>1220</c:v>
                </c:pt>
                <c:pt idx="1">
                  <c:v>1199</c:v>
                </c:pt>
                <c:pt idx="2">
                  <c:v>1045</c:v>
                </c:pt>
                <c:pt idx="3">
                  <c:v>1191</c:v>
                </c:pt>
                <c:pt idx="4">
                  <c:v>951</c:v>
                </c:pt>
                <c:pt idx="5">
                  <c:v>1020</c:v>
                </c:pt>
                <c:pt idx="6">
                  <c:v>1266</c:v>
                </c:pt>
                <c:pt idx="7">
                  <c:v>1252</c:v>
                </c:pt>
                <c:pt idx="8">
                  <c:v>959</c:v>
                </c:pt>
                <c:pt idx="9">
                  <c:v>989</c:v>
                </c:pt>
                <c:pt idx="10">
                  <c:v>1375</c:v>
                </c:pt>
                <c:pt idx="11">
                  <c:v>1031</c:v>
                </c:pt>
              </c:numCache>
            </c:numRef>
          </c:val>
        </c:ser>
        <c:ser>
          <c:idx val="3"/>
          <c:order val="3"/>
          <c:tx>
            <c:strRef>
              <c:f>'Rifiuti 2022'!F3</c:f>
              <c:strCache>
                <c:ptCount val="1"/>
                <c:pt idx="0">
                  <c:v>Indifferenziato (kg)</c:v>
                </c:pt>
              </c:strCache>
            </c:strRef>
          </c:tx>
          <c:spPr>
            <a:solidFill>
              <a:srgbClr val="8064a2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'Rifiuti 2022'!$A$4:$A$15</c:f>
              <c:strCache>
                <c:ptCount val="12"/>
                <c:pt idx="0">
                  <c:v>Gennaio</c:v>
                </c:pt>
                <c:pt idx="1">
                  <c:v>Febbraio</c:v>
                </c:pt>
                <c:pt idx="2">
                  <c:v>Marzo</c:v>
                </c:pt>
                <c:pt idx="3">
                  <c:v>Aprile</c:v>
                </c:pt>
                <c:pt idx="4">
                  <c:v>Maggio</c:v>
                </c:pt>
                <c:pt idx="5">
                  <c:v>Giugno</c:v>
                </c:pt>
                <c:pt idx="6">
                  <c:v>Luglio</c:v>
                </c:pt>
                <c:pt idx="7">
                  <c:v>Agosto</c:v>
                </c:pt>
                <c:pt idx="8">
                  <c:v>Settembre</c:v>
                </c:pt>
                <c:pt idx="9">
                  <c:v>Ottobre</c:v>
                </c:pt>
                <c:pt idx="10">
                  <c:v>Novembre</c:v>
                </c:pt>
                <c:pt idx="11">
                  <c:v>Dicembre</c:v>
                </c:pt>
              </c:strCache>
            </c:strRef>
          </c:cat>
          <c:val>
            <c:numRef>
              <c:f>'Rifiuti 2022'!$F$4:$F$15</c:f>
              <c:numCache>
                <c:formatCode>#,##0</c:formatCode>
                <c:ptCount val="12"/>
                <c:pt idx="0">
                  <c:v>838</c:v>
                </c:pt>
                <c:pt idx="1">
                  <c:v>801</c:v>
                </c:pt>
                <c:pt idx="2">
                  <c:v>728</c:v>
                </c:pt>
                <c:pt idx="3">
                  <c:v>653</c:v>
                </c:pt>
                <c:pt idx="4">
                  <c:v>746</c:v>
                </c:pt>
                <c:pt idx="5">
                  <c:v>822</c:v>
                </c:pt>
                <c:pt idx="6">
                  <c:v>741</c:v>
                </c:pt>
                <c:pt idx="7">
                  <c:v>630</c:v>
                </c:pt>
                <c:pt idx="8">
                  <c:v>671</c:v>
                </c:pt>
                <c:pt idx="9">
                  <c:v>613</c:v>
                </c:pt>
                <c:pt idx="10">
                  <c:v>807</c:v>
                </c:pt>
                <c:pt idx="11">
                  <c:v>834</c:v>
                </c:pt>
              </c:numCache>
            </c:numRef>
          </c:val>
        </c:ser>
        <c:gapWidth val="150"/>
        <c:overlap val="100"/>
        <c:axId val="68079929"/>
        <c:axId val="22050145"/>
      </c:barChart>
      <c:catAx>
        <c:axId val="68079929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1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sz="1000" spc="-1" strike="noStrike">
                    <a:solidFill>
                      <a:srgbClr val="000000"/>
                    </a:solidFill>
                    <a:latin typeface="Calibri"/>
                  </a:rPr>
                  <a:t>Mese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22050145"/>
        <c:crosses val="autoZero"/>
        <c:auto val="1"/>
        <c:lblAlgn val="ctr"/>
        <c:lblOffset val="100"/>
        <c:noMultiLvlLbl val="0"/>
      </c:catAx>
      <c:valAx>
        <c:axId val="22050145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1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sz="1000" spc="-1" strike="noStrike">
                    <a:solidFill>
                      <a:srgbClr val="000000"/>
                    </a:solidFill>
                    <a:latin typeface="Calibri"/>
                  </a:rPr>
                  <a:t>kg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#,##0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68079929"/>
        <c:crosses val="autoZero"/>
        <c:crossBetween val="between"/>
      </c:valAx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b="0" sz="1000" spc="-1" strike="noStrike">
              <a:solidFill>
                <a:srgbClr val="000000"/>
              </a:solidFill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8</xdr:col>
      <xdr:colOff>0</xdr:colOff>
      <xdr:row>2</xdr:row>
      <xdr:rowOff>0</xdr:rowOff>
    </xdr:from>
    <xdr:to>
      <xdr:col>18</xdr:col>
      <xdr:colOff>4680</xdr:colOff>
      <xdr:row>18</xdr:row>
      <xdr:rowOff>1080</xdr:rowOff>
    </xdr:to>
    <xdr:graphicFrame>
      <xdr:nvGraphicFramePr>
        <xdr:cNvPr id="0" name="Chart 1"/>
        <xdr:cNvGraphicFramePr/>
      </xdr:nvGraphicFramePr>
      <xdr:xfrm>
        <a:off x="8364960" y="466560"/>
        <a:ext cx="6119640" cy="323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8</xdr:col>
      <xdr:colOff>0</xdr:colOff>
      <xdr:row>21</xdr:row>
      <xdr:rowOff>0</xdr:rowOff>
    </xdr:from>
    <xdr:to>
      <xdr:col>18</xdr:col>
      <xdr:colOff>4680</xdr:colOff>
      <xdr:row>38</xdr:row>
      <xdr:rowOff>1080</xdr:rowOff>
    </xdr:to>
    <xdr:graphicFrame>
      <xdr:nvGraphicFramePr>
        <xdr:cNvPr id="1" name="Chart 2"/>
        <xdr:cNvGraphicFramePr/>
      </xdr:nvGraphicFramePr>
      <xdr:xfrm>
        <a:off x="8364960" y="4276800"/>
        <a:ext cx="6119640" cy="323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16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4"/>
    <col collapsed="false" customWidth="true" hidden="false" outlineLevel="0" max="2" min="2" style="0" width="16"/>
    <col collapsed="false" customWidth="true" hidden="false" outlineLevel="0" max="3" min="3" style="0" width="13"/>
    <col collapsed="false" customWidth="true" hidden="false" outlineLevel="0" max="4" min="4" style="0" width="20"/>
    <col collapsed="false" customWidth="true" hidden="false" outlineLevel="0" max="5" min="5" style="0" width="14"/>
    <col collapsed="false" customWidth="true" hidden="false" outlineLevel="0" max="6" min="6" style="0" width="19"/>
    <col collapsed="false" customWidth="true" hidden="false" outlineLevel="0" max="7" min="7" style="0" width="14"/>
  </cols>
  <sheetData>
    <row r="1" customFormat="false" ht="21.75" hidden="false" customHeight="true" outlineLevel="0" collapsed="false">
      <c r="A1" s="1" t="s">
        <v>0</v>
      </c>
      <c r="B1" s="1"/>
      <c r="C1" s="1"/>
      <c r="D1" s="1"/>
      <c r="E1" s="1"/>
      <c r="F1" s="1"/>
      <c r="G1" s="1"/>
    </row>
    <row r="3" customFormat="false" ht="30" hidden="false" customHeight="true" outlineLevel="0" collapsed="false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</row>
    <row r="4" customFormat="false" ht="15" hidden="false" customHeight="false" outlineLevel="0" collapsed="false">
      <c r="A4" s="3" t="s">
        <v>8</v>
      </c>
      <c r="B4" s="4" t="n">
        <v>74.92</v>
      </c>
      <c r="C4" s="5" t="n">
        <v>578</v>
      </c>
      <c r="D4" s="5" t="n">
        <v>337</v>
      </c>
      <c r="E4" s="5" t="n">
        <v>1220</v>
      </c>
      <c r="F4" s="5" t="n">
        <v>838</v>
      </c>
      <c r="G4" s="5" t="n">
        <f aca="false">SUM(C4:F4)</f>
        <v>2973</v>
      </c>
    </row>
    <row r="5" customFormat="false" ht="15" hidden="false" customHeight="false" outlineLevel="0" collapsed="false">
      <c r="A5" s="3" t="s">
        <v>9</v>
      </c>
      <c r="B5" s="4" t="n">
        <v>78.29</v>
      </c>
      <c r="C5" s="5" t="n">
        <v>668</v>
      </c>
      <c r="D5" s="5" t="n">
        <v>329</v>
      </c>
      <c r="E5" s="5" t="n">
        <v>1199</v>
      </c>
      <c r="F5" s="5" t="n">
        <v>801</v>
      </c>
      <c r="G5" s="5" t="n">
        <f aca="false">SUM(C5:F5)</f>
        <v>2997</v>
      </c>
    </row>
    <row r="6" customFormat="false" ht="15" hidden="false" customHeight="false" outlineLevel="0" collapsed="false">
      <c r="A6" s="3" t="s">
        <v>10</v>
      </c>
      <c r="B6" s="4" t="n">
        <v>68.9</v>
      </c>
      <c r="C6" s="5" t="n">
        <v>448</v>
      </c>
      <c r="D6" s="5" t="n">
        <v>370</v>
      </c>
      <c r="E6" s="5" t="n">
        <v>1045</v>
      </c>
      <c r="F6" s="5" t="n">
        <v>728</v>
      </c>
      <c r="G6" s="5" t="n">
        <f aca="false">SUM(C6:F6)</f>
        <v>2591</v>
      </c>
    </row>
    <row r="7" customFormat="false" ht="15" hidden="false" customHeight="false" outlineLevel="0" collapsed="false">
      <c r="A7" s="3" t="s">
        <v>11</v>
      </c>
      <c r="B7" s="4" t="n">
        <v>71.88</v>
      </c>
      <c r="C7" s="5" t="n">
        <v>530</v>
      </c>
      <c r="D7" s="5" t="n">
        <v>465</v>
      </c>
      <c r="E7" s="5" t="n">
        <v>1191</v>
      </c>
      <c r="F7" s="5" t="n">
        <v>653</v>
      </c>
      <c r="G7" s="5" t="n">
        <f aca="false">SUM(C7:F7)</f>
        <v>2839</v>
      </c>
    </row>
    <row r="8" customFormat="false" ht="15" hidden="false" customHeight="false" outlineLevel="0" collapsed="false">
      <c r="A8" s="3" t="s">
        <v>12</v>
      </c>
      <c r="B8" s="4" t="n">
        <v>71.67</v>
      </c>
      <c r="C8" s="5" t="n">
        <v>517</v>
      </c>
      <c r="D8" s="5" t="n">
        <v>541</v>
      </c>
      <c r="E8" s="5" t="n">
        <v>951</v>
      </c>
      <c r="F8" s="5" t="n">
        <v>746</v>
      </c>
      <c r="G8" s="5" t="n">
        <f aca="false">SUM(C8:F8)</f>
        <v>2755</v>
      </c>
    </row>
    <row r="9" customFormat="false" ht="15" hidden="false" customHeight="false" outlineLevel="0" collapsed="false">
      <c r="A9" s="3" t="s">
        <v>13</v>
      </c>
      <c r="B9" s="4" t="n">
        <v>75.8</v>
      </c>
      <c r="C9" s="5" t="n">
        <v>628</v>
      </c>
      <c r="D9" s="5" t="n">
        <v>306</v>
      </c>
      <c r="E9" s="5" t="n">
        <v>1020</v>
      </c>
      <c r="F9" s="5" t="n">
        <v>822</v>
      </c>
      <c r="G9" s="5" t="n">
        <f aca="false">SUM(C9:F9)</f>
        <v>2776</v>
      </c>
    </row>
    <row r="10" customFormat="false" ht="15" hidden="false" customHeight="false" outlineLevel="0" collapsed="false">
      <c r="A10" s="3" t="s">
        <v>14</v>
      </c>
      <c r="B10" s="4" t="n">
        <v>78.24</v>
      </c>
      <c r="C10" s="5" t="n">
        <v>465</v>
      </c>
      <c r="D10" s="5" t="n">
        <v>442</v>
      </c>
      <c r="E10" s="5" t="n">
        <v>1266</v>
      </c>
      <c r="F10" s="5" t="n">
        <v>741</v>
      </c>
      <c r="G10" s="5" t="n">
        <f aca="false">SUM(C10:F10)</f>
        <v>2914</v>
      </c>
    </row>
    <row r="11" customFormat="false" ht="15" hidden="false" customHeight="false" outlineLevel="0" collapsed="false">
      <c r="A11" s="3" t="s">
        <v>15</v>
      </c>
      <c r="B11" s="4" t="n">
        <v>70.19</v>
      </c>
      <c r="C11" s="5" t="n">
        <v>503</v>
      </c>
      <c r="D11" s="5" t="n">
        <v>377</v>
      </c>
      <c r="E11" s="5" t="n">
        <v>1252</v>
      </c>
      <c r="F11" s="5" t="n">
        <v>630</v>
      </c>
      <c r="G11" s="5" t="n">
        <f aca="false">SUM(C11:F11)</f>
        <v>2762</v>
      </c>
    </row>
    <row r="12" customFormat="false" ht="15" hidden="false" customHeight="false" outlineLevel="0" collapsed="false">
      <c r="A12" s="3" t="s">
        <v>16</v>
      </c>
      <c r="B12" s="4" t="n">
        <v>70.16</v>
      </c>
      <c r="C12" s="5" t="n">
        <v>651</v>
      </c>
      <c r="D12" s="5" t="n">
        <v>322</v>
      </c>
      <c r="E12" s="5" t="n">
        <v>959</v>
      </c>
      <c r="F12" s="5" t="n">
        <v>671</v>
      </c>
      <c r="G12" s="5" t="n">
        <f aca="false">SUM(C12:F12)</f>
        <v>2603</v>
      </c>
    </row>
    <row r="13" customFormat="false" ht="15" hidden="false" customHeight="false" outlineLevel="0" collapsed="false">
      <c r="A13" s="3" t="s">
        <v>17</v>
      </c>
      <c r="B13" s="4" t="n">
        <v>68.55</v>
      </c>
      <c r="C13" s="5" t="n">
        <v>548</v>
      </c>
      <c r="D13" s="5" t="n">
        <v>312</v>
      </c>
      <c r="E13" s="5" t="n">
        <v>989</v>
      </c>
      <c r="F13" s="5" t="n">
        <v>613</v>
      </c>
      <c r="G13" s="5" t="n">
        <f aca="false">SUM(C13:F13)</f>
        <v>2462</v>
      </c>
    </row>
    <row r="14" customFormat="false" ht="15" hidden="false" customHeight="false" outlineLevel="0" collapsed="false">
      <c r="A14" s="3" t="s">
        <v>18</v>
      </c>
      <c r="B14" s="4" t="n">
        <v>75.75</v>
      </c>
      <c r="C14" s="5" t="n">
        <v>542</v>
      </c>
      <c r="D14" s="5" t="n">
        <v>301</v>
      </c>
      <c r="E14" s="5" t="n">
        <v>1375</v>
      </c>
      <c r="F14" s="5" t="n">
        <v>807</v>
      </c>
      <c r="G14" s="5" t="n">
        <f aca="false">SUM(C14:F14)</f>
        <v>3025</v>
      </c>
    </row>
    <row r="15" customFormat="false" ht="15" hidden="false" customHeight="false" outlineLevel="0" collapsed="false">
      <c r="A15" s="3" t="s">
        <v>19</v>
      </c>
      <c r="B15" s="4" t="n">
        <v>72.66</v>
      </c>
      <c r="C15" s="5" t="n">
        <v>595</v>
      </c>
      <c r="D15" s="5" t="n">
        <v>525</v>
      </c>
      <c r="E15" s="5" t="n">
        <v>1031</v>
      </c>
      <c r="F15" s="5" t="n">
        <v>834</v>
      </c>
      <c r="G15" s="5" t="n">
        <f aca="false">SUM(C15:F15)</f>
        <v>2985</v>
      </c>
    </row>
    <row r="16" customFormat="false" ht="15" hidden="false" customHeight="false" outlineLevel="0" collapsed="false">
      <c r="A16" s="6" t="s">
        <v>20</v>
      </c>
      <c r="B16" s="7" t="n">
        <f aca="false">AVERAGE(B4:B15)</f>
        <v>73.0841666666667</v>
      </c>
      <c r="C16" s="8" t="n">
        <f aca="false">SUM(C4:C15)</f>
        <v>6673</v>
      </c>
      <c r="D16" s="8" t="n">
        <f aca="false">SUM(D4:D15)</f>
        <v>4627</v>
      </c>
      <c r="E16" s="8" t="n">
        <f aca="false">SUM(E4:E15)</f>
        <v>13498</v>
      </c>
      <c r="F16" s="8" t="n">
        <f aca="false">SUM(F4:F15)</f>
        <v>8884</v>
      </c>
      <c r="G16" s="8" t="n">
        <f aca="false">SUM(G4:G15)</f>
        <v>33682</v>
      </c>
    </row>
  </sheetData>
  <mergeCells count="1">
    <mergeCell ref="A1:G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2026-05-19T09:05:31Z</dcterms:created>
  <dc:creator>openpyxl</dc:creator>
  <dc:description/>
  <dc:language>en-US</dc:language>
  <cp:lastModifiedBy/>
  <dcterms:modified xsi:type="dcterms:W3CDTF">2026-05-19T09:05:38Z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