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fiuti 202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<sst xmlns="http://schemas.openxmlformats.org/spreadsheetml/2006/main" count="21" uniqueCount="21">
  <si>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Comune di Tessennano — Raccolta Rifiuti 2023</t>
  </si>
  <si>
    <t xml:space="preserve">Mese</t>
  </si>
  <si>
    <t xml:space="preserve">% Differenziata</t>
  </si>
  <si>
    <t xml:space="preserve">Carta (kg)</t>
  </si>
  <si>
    <t xml:space="preserve">Plastica/Metalli (kg)</t>
  </si>
  <si>
    <t xml:space="preserve">Organico (kg)</t>
  </si>
  <si>
    <t xml:space="preserve">Indifferenziato (kg)</t>
  </si>
  <si>
    <t xml:space="preserve">Totale (kg)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</si>
  <si>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</si>
  <si>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</si>
  <si>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</si>
  <si>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</si>
  <si>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</si>
  <si>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</si>
  <si>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</si>
  <si>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</si>
  <si>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Settembre</t>
  </si>
  <si>
    <t xml:space="preserve">Ottobre</t>
  </si>
  <si>
    <t xml:space="preserve">Novembre</t>
  </si>
  <si>
    <t xml:space="preserve">Dicembre</t>
  </si>
  <si>
    <t xml:space="preserve">TOTALE / MEDIA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</si>
</sst>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&quot; %&quot;"/>
    <numFmt numFmtId="166" formatCode="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C0504D"/>
      <rgbColor rgb="FFFFFFCC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7EBB"/>
      <rgbColor rgb="FF33CCCC"/>
      <rgbColor rgb="FF9BBB59"/>
      <rgbColor rgb="FFFFCC00"/>
      <rgbColor rgb="FFFF9900"/>
      <rgbColor rgb="FFFF6600"/>
      <rgbColor rgb="FF8064A2"/>
      <rgbColor rgb="FF969696"/>
      <rgbColor rgb="FF003366"/>
      <rgbColor rgb="FF4F81BD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Andamento % Raccolta Differenziata — 2023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'Rifiuti 2023'!B3</c:f>
              <c:strCache>
                <c:ptCount val="1"/>
                <c:pt idx="0">
                  <c:v>% Differenziata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2023'!$A$4:$A$15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2023'!$B$4:$B$15</c:f>
              <c:numCache>
                <c:formatCode>0.00" %"</c:formatCode>
                <c:ptCount val="12"/>
                <c:pt idx="0">
                  <c:v>69.25</c:v>
                </c:pt>
                <c:pt idx="1">
                  <c:v>78.82</c:v>
                </c:pt>
                <c:pt idx="2">
                  <c:v>75.62</c:v>
                </c:pt>
                <c:pt idx="3">
                  <c:v>74.21</c:v>
                </c:pt>
                <c:pt idx="4">
                  <c:v>76.44</c:v>
                </c:pt>
                <c:pt idx="5">
                  <c:v>77.08</c:v>
                </c:pt>
                <c:pt idx="6">
                  <c:v>69.48</c:v>
                </c:pt>
                <c:pt idx="7">
                  <c:v>71.34</c:v>
                </c:pt>
                <c:pt idx="8">
                  <c:v>76.27</c:v>
                </c:pt>
                <c:pt idx="9">
                  <c:v>72.64</c:v>
                </c:pt>
                <c:pt idx="10">
                  <c:v>70.02</c:v>
                </c:pt>
                <c:pt idx="11">
                  <c:v>77.7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1745976"/>
        <c:axId val="11857918"/>
      </c:lineChart>
      <c:catAx>
        <c:axId val="117459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1857918"/>
        <c:crosses val="autoZero"/>
        <c:auto val="1"/>
        <c:lblAlgn val="ctr"/>
        <c:lblOffset val="100"/>
        <c:noMultiLvlLbl val="0"/>
      </c:catAx>
      <c:valAx>
        <c:axId val="11857918"/>
        <c:scaling>
          <c:orientation val="minMax"/>
          <c:max val="85"/>
          <c:min val="6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% Differenziata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&quot; %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174597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Composizione mensile dei rifiuti (kg) — 2023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'Rifiuti 2023'!C3</c:f>
              <c:strCache>
                <c:ptCount val="1"/>
                <c:pt idx="0">
                  <c:v>Carta (kg)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2023'!$A$4:$A$15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2023'!$C$4:$C$15</c:f>
              <c:numCache>
                <c:formatCode>#,##0</c:formatCode>
                <c:ptCount val="12"/>
                <c:pt idx="0">
                  <c:v>549</c:v>
                </c:pt>
                <c:pt idx="1">
                  <c:v>457</c:v>
                </c:pt>
                <c:pt idx="2">
                  <c:v>661</c:v>
                </c:pt>
                <c:pt idx="3">
                  <c:v>688</c:v>
                </c:pt>
                <c:pt idx="4">
                  <c:v>522</c:v>
                </c:pt>
                <c:pt idx="5">
                  <c:v>585</c:v>
                </c:pt>
                <c:pt idx="6">
                  <c:v>658</c:v>
                </c:pt>
                <c:pt idx="7">
                  <c:v>434</c:v>
                </c:pt>
                <c:pt idx="8">
                  <c:v>648</c:v>
                </c:pt>
                <c:pt idx="9">
                  <c:v>444</c:v>
                </c:pt>
                <c:pt idx="10">
                  <c:v>593</c:v>
                </c:pt>
                <c:pt idx="11">
                  <c:v>505</c:v>
                </c:pt>
              </c:numCache>
            </c:numRef>
          </c:val>
        </c:ser>
        <c:ser>
          <c:idx val="1"/>
          <c:order val="1"/>
          <c:tx>
            <c:strRef>
              <c:f>'Rifiuti 2023'!D3</c:f>
              <c:strCache>
                <c:ptCount val="1"/>
                <c:pt idx="0">
                  <c:v>Plastica/Metalli (kg)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2023'!$A$4:$A$15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2023'!$D$4:$D$15</c:f>
              <c:numCache>
                <c:formatCode>#,##0</c:formatCode>
                <c:ptCount val="12"/>
                <c:pt idx="0">
                  <c:v>476</c:v>
                </c:pt>
                <c:pt idx="1">
                  <c:v>381</c:v>
                </c:pt>
                <c:pt idx="2">
                  <c:v>365</c:v>
                </c:pt>
                <c:pt idx="3">
                  <c:v>434</c:v>
                </c:pt>
                <c:pt idx="4">
                  <c:v>546</c:v>
                </c:pt>
                <c:pt idx="5">
                  <c:v>370</c:v>
                </c:pt>
                <c:pt idx="6">
                  <c:v>317</c:v>
                </c:pt>
                <c:pt idx="7">
                  <c:v>414</c:v>
                </c:pt>
                <c:pt idx="8">
                  <c:v>304</c:v>
                </c:pt>
                <c:pt idx="9">
                  <c:v>358</c:v>
                </c:pt>
                <c:pt idx="10">
                  <c:v>386</c:v>
                </c:pt>
                <c:pt idx="11">
                  <c:v>541</c:v>
                </c:pt>
              </c:numCache>
            </c:numRef>
          </c:val>
        </c:ser>
        <c:ser>
          <c:idx val="2"/>
          <c:order val="2"/>
          <c:tx>
            <c:strRef>
              <c:f>'Rifiuti 2023'!E3</c:f>
              <c:strCache>
                <c:ptCount val="1"/>
                <c:pt idx="0">
                  <c:v>Organico (kg)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2023'!$A$4:$A$15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2023'!$E$4:$E$15</c:f>
              <c:numCache>
                <c:formatCode>#,##0</c:formatCode>
                <c:ptCount val="12"/>
                <c:pt idx="0">
                  <c:v>1353</c:v>
                </c:pt>
                <c:pt idx="1">
                  <c:v>1126</c:v>
                </c:pt>
                <c:pt idx="2">
                  <c:v>1098</c:v>
                </c:pt>
                <c:pt idx="3">
                  <c:v>1153</c:v>
                </c:pt>
                <c:pt idx="4">
                  <c:v>1319</c:v>
                </c:pt>
                <c:pt idx="5">
                  <c:v>1122</c:v>
                </c:pt>
                <c:pt idx="6">
                  <c:v>1235</c:v>
                </c:pt>
                <c:pt idx="7">
                  <c:v>1375</c:v>
                </c:pt>
                <c:pt idx="8">
                  <c:v>911</c:v>
                </c:pt>
                <c:pt idx="9">
                  <c:v>1270</c:v>
                </c:pt>
                <c:pt idx="10">
                  <c:v>943</c:v>
                </c:pt>
                <c:pt idx="11">
                  <c:v>953</c:v>
                </c:pt>
              </c:numCache>
            </c:numRef>
          </c:val>
        </c:ser>
        <c:ser>
          <c:idx val="3"/>
          <c:order val="3"/>
          <c:tx>
            <c:strRef>
              <c:f>'Rifiuti 2023'!F3</c:f>
              <c:strCache>
                <c:ptCount val="1"/>
                <c:pt idx="0">
                  <c:v>Indifferenziato (kg)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2023'!$A$4:$A$15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2023'!$F$4:$F$15</c:f>
              <c:numCache>
                <c:formatCode>#,##0</c:formatCode>
                <c:ptCount val="12"/>
                <c:pt idx="0">
                  <c:v>634</c:v>
                </c:pt>
                <c:pt idx="1">
                  <c:v>556</c:v>
                </c:pt>
                <c:pt idx="2">
                  <c:v>795</c:v>
                </c:pt>
                <c:pt idx="3">
                  <c:v>619</c:v>
                </c:pt>
                <c:pt idx="4">
                  <c:v>550</c:v>
                </c:pt>
                <c:pt idx="5">
                  <c:v>643</c:v>
                </c:pt>
                <c:pt idx="6">
                  <c:v>841</c:v>
                </c:pt>
                <c:pt idx="7">
                  <c:v>519</c:v>
                </c:pt>
                <c:pt idx="8">
                  <c:v>567</c:v>
                </c:pt>
                <c:pt idx="9">
                  <c:v>605</c:v>
                </c:pt>
                <c:pt idx="10">
                  <c:v>733</c:v>
                </c:pt>
                <c:pt idx="11">
                  <c:v>812</c:v>
                </c:pt>
              </c:numCache>
            </c:numRef>
          </c:val>
        </c:ser>
        <c:gapWidth val="150"/>
        <c:overlap val="100"/>
        <c:axId val="51118625"/>
        <c:axId val="13922496"/>
      </c:barChart>
      <c:catAx>
        <c:axId val="5111862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3922496"/>
        <c:crosses val="autoZero"/>
        <c:auto val="1"/>
        <c:lblAlgn val="ctr"/>
        <c:lblOffset val="100"/>
        <c:noMultiLvlLbl val="0"/>
      </c:catAx>
      <c:valAx>
        <c:axId val="1392249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11862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18</xdr:col>
      <xdr:colOff>4680</xdr:colOff>
      <xdr:row>18</xdr:row>
      <xdr:rowOff>1080</xdr:rowOff>
    </xdr:to>
    <xdr:graphicFrame>
      <xdr:nvGraphicFramePr>
        <xdr:cNvPr id="0" name="Chart 1"/>
        <xdr:cNvGraphicFramePr/>
      </xdr:nvGraphicFramePr>
      <xdr:xfrm>
        <a:off x="8364960" y="46656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21</xdr:row>
      <xdr:rowOff>0</xdr:rowOff>
    </xdr:from>
    <xdr:to>
      <xdr:col>18</xdr:col>
      <xdr:colOff>4680</xdr:colOff>
      <xdr:row>38</xdr:row>
      <xdr:rowOff>1080</xdr:rowOff>
    </xdr:to>
    <xdr:graphicFrame>
      <xdr:nvGraphicFramePr>
        <xdr:cNvPr id="1" name="Chart 2"/>
        <xdr:cNvGraphicFramePr/>
      </xdr:nvGraphicFramePr>
      <xdr:xfrm>
        <a:off x="8364960" y="427680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6"/>
    <col collapsed="false" customWidth="true" hidden="false" outlineLevel="0" max="3" min="3" style="0" width="13"/>
    <col collapsed="false" customWidth="true" hidden="false" outlineLevel="0" max="4" min="4" style="0" width="20"/>
    <col collapsed="false" customWidth="true" hidden="false" outlineLevel="0" max="5" min="5" style="0" width="14"/>
    <col collapsed="false" customWidth="true" hidden="false" outlineLevel="0" max="6" min="6" style="0" width="19"/>
    <col collapsed="false" customWidth="true" hidden="false" outlineLevel="0" max="7" min="7" style="0" width="14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3" customFormat="false" ht="30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customFormat="false" ht="15" hidden="false" customHeight="false" outlineLevel="0" collapsed="false">
      <c r="A4" s="3" t="s">
        <v>8</v>
      </c>
      <c r="B4" s="4" t="n">
        <v>69.25</v>
      </c>
      <c r="C4" s="5" t="n">
        <v>549</v>
      </c>
      <c r="D4" s="5" t="n">
        <v>476</v>
      </c>
      <c r="E4" s="5" t="n">
        <v>1353</v>
      </c>
      <c r="F4" s="5" t="n">
        <v>634</v>
      </c>
      <c r="G4" s="5" t="n">
        <f aca="false">SUM(C4:F4)</f>
        <v>3012</v>
      </c>
    </row>
    <row r="5" customFormat="false" ht="15" hidden="false" customHeight="false" outlineLevel="0" collapsed="false">
      <c r="A5" s="3" t="s">
        <v>9</v>
      </c>
      <c r="B5" s="4" t="n">
        <v>78.82</v>
      </c>
      <c r="C5" s="5" t="n">
        <v>457</v>
      </c>
      <c r="D5" s="5" t="n">
        <v>381</v>
      </c>
      <c r="E5" s="5" t="n">
        <v>1126</v>
      </c>
      <c r="F5" s="5" t="n">
        <v>556</v>
      </c>
      <c r="G5" s="5" t="n">
        <f aca="false">SUM(C5:F5)</f>
        <v>2520</v>
      </c>
    </row>
    <row r="6" customFormat="false" ht="15" hidden="false" customHeight="false" outlineLevel="0" collapsed="false">
      <c r="A6" s="3" t="s">
        <v>10</v>
      </c>
      <c r="B6" s="4" t="n">
        <v>75.62</v>
      </c>
      <c r="C6" s="5" t="n">
        <v>661</v>
      </c>
      <c r="D6" s="5" t="n">
        <v>365</v>
      </c>
      <c r="E6" s="5" t="n">
        <v>1098</v>
      </c>
      <c r="F6" s="5" t="n">
        <v>795</v>
      </c>
      <c r="G6" s="5" t="n">
        <f aca="false">SUM(C6:F6)</f>
        <v>2919</v>
      </c>
    </row>
    <row r="7" customFormat="false" ht="15" hidden="false" customHeight="false" outlineLevel="0" collapsed="false">
      <c r="A7" s="3" t="s">
        <v>11</v>
      </c>
      <c r="B7" s="4" t="n">
        <v>74.21</v>
      </c>
      <c r="C7" s="5" t="n">
        <v>688</v>
      </c>
      <c r="D7" s="5" t="n">
        <v>434</v>
      </c>
      <c r="E7" s="5" t="n">
        <v>1153</v>
      </c>
      <c r="F7" s="5" t="n">
        <v>619</v>
      </c>
      <c r="G7" s="5" t="n">
        <f aca="false">SUM(C7:F7)</f>
        <v>2894</v>
      </c>
    </row>
    <row r="8" customFormat="false" ht="15" hidden="false" customHeight="false" outlineLevel="0" collapsed="false">
      <c r="A8" s="3" t="s">
        <v>12</v>
      </c>
      <c r="B8" s="4" t="n">
        <v>76.44</v>
      </c>
      <c r="C8" s="5" t="n">
        <v>522</v>
      </c>
      <c r="D8" s="5" t="n">
        <v>546</v>
      </c>
      <c r="E8" s="5" t="n">
        <v>1319</v>
      </c>
      <c r="F8" s="5" t="n">
        <v>550</v>
      </c>
      <c r="G8" s="5" t="n">
        <f aca="false">SUM(C8:F8)</f>
        <v>2937</v>
      </c>
    </row>
    <row r="9" customFormat="false" ht="15" hidden="false" customHeight="false" outlineLevel="0" collapsed="false">
      <c r="A9" s="3" t="s">
        <v>13</v>
      </c>
      <c r="B9" s="4" t="n">
        <v>77.08</v>
      </c>
      <c r="C9" s="5" t="n">
        <v>585</v>
      </c>
      <c r="D9" s="5" t="n">
        <v>370</v>
      </c>
      <c r="E9" s="5" t="n">
        <v>1122</v>
      </c>
      <c r="F9" s="5" t="n">
        <v>643</v>
      </c>
      <c r="G9" s="5" t="n">
        <f aca="false">SUM(C9:F9)</f>
        <v>2720</v>
      </c>
    </row>
    <row r="10" customFormat="false" ht="15" hidden="false" customHeight="false" outlineLevel="0" collapsed="false">
      <c r="A10" s="3" t="s">
        <v>14</v>
      </c>
      <c r="B10" s="4" t="n">
        <v>69.48</v>
      </c>
      <c r="C10" s="5" t="n">
        <v>658</v>
      </c>
      <c r="D10" s="5" t="n">
        <v>317</v>
      </c>
      <c r="E10" s="5" t="n">
        <v>1235</v>
      </c>
      <c r="F10" s="5" t="n">
        <v>841</v>
      </c>
      <c r="G10" s="5" t="n">
        <f aca="false">SUM(C10:F10)</f>
        <v>3051</v>
      </c>
    </row>
    <row r="11" customFormat="false" ht="15" hidden="false" customHeight="false" outlineLevel="0" collapsed="false">
      <c r="A11" s="3" t="s">
        <v>15</v>
      </c>
      <c r="B11" s="4" t="n">
        <v>71.34</v>
      </c>
      <c r="C11" s="5" t="n">
        <v>434</v>
      </c>
      <c r="D11" s="5" t="n">
        <v>414</v>
      </c>
      <c r="E11" s="5" t="n">
        <v>1375</v>
      </c>
      <c r="F11" s="5" t="n">
        <v>519</v>
      </c>
      <c r="G11" s="5" t="n">
        <f aca="false">SUM(C11:F11)</f>
        <v>2742</v>
      </c>
    </row>
    <row r="12" customFormat="false" ht="15" hidden="false" customHeight="false" outlineLevel="0" collapsed="false">
      <c r="A12" s="3" t="s">
        <v>16</v>
      </c>
      <c r="B12" s="4" t="n">
        <v>76.27</v>
      </c>
      <c r="C12" s="5" t="n">
        <v>648</v>
      </c>
      <c r="D12" s="5" t="n">
        <v>304</v>
      </c>
      <c r="E12" s="5" t="n">
        <v>911</v>
      </c>
      <c r="F12" s="5" t="n">
        <v>567</v>
      </c>
      <c r="G12" s="5" t="n">
        <f aca="false">SUM(C12:F12)</f>
        <v>2430</v>
      </c>
    </row>
    <row r="13" customFormat="false" ht="15" hidden="false" customHeight="false" outlineLevel="0" collapsed="false">
      <c r="A13" s="3" t="s">
        <v>17</v>
      </c>
      <c r="B13" s="4" t="n">
        <v>72.64</v>
      </c>
      <c r="C13" s="5" t="n">
        <v>444</v>
      </c>
      <c r="D13" s="5" t="n">
        <v>358</v>
      </c>
      <c r="E13" s="5" t="n">
        <v>1270</v>
      </c>
      <c r="F13" s="5" t="n">
        <v>605</v>
      </c>
      <c r="G13" s="5" t="n">
        <f aca="false">SUM(C13:F13)</f>
        <v>2677</v>
      </c>
    </row>
    <row r="14" customFormat="false" ht="15" hidden="false" customHeight="false" outlineLevel="0" collapsed="false">
      <c r="A14" s="3" t="s">
        <v>18</v>
      </c>
      <c r="B14" s="4" t="n">
        <v>70.02</v>
      </c>
      <c r="C14" s="5" t="n">
        <v>593</v>
      </c>
      <c r="D14" s="5" t="n">
        <v>386</v>
      </c>
      <c r="E14" s="5" t="n">
        <v>943</v>
      </c>
      <c r="F14" s="5" t="n">
        <v>733</v>
      </c>
      <c r="G14" s="5" t="n">
        <f aca="false">SUM(C14:F14)</f>
        <v>2655</v>
      </c>
    </row>
    <row r="15" customFormat="false" ht="15" hidden="false" customHeight="false" outlineLevel="0" collapsed="false">
      <c r="A15" s="3" t="s">
        <v>19</v>
      </c>
      <c r="B15" s="4" t="n">
        <v>77.7</v>
      </c>
      <c r="C15" s="5" t="n">
        <v>505</v>
      </c>
      <c r="D15" s="5" t="n">
        <v>541</v>
      </c>
      <c r="E15" s="5" t="n">
        <v>953</v>
      </c>
      <c r="F15" s="5" t="n">
        <v>812</v>
      </c>
      <c r="G15" s="5" t="n">
        <f aca="false">SUM(C15:F15)</f>
        <v>2811</v>
      </c>
    </row>
    <row r="16" customFormat="false" ht="15" hidden="false" customHeight="false" outlineLevel="0" collapsed="false">
      <c r="A16" s="6" t="s">
        <v>20</v>
      </c>
      <c r="B16" s="7" t="n">
        <f aca="false">AVERAGE(B4:B15)</f>
        <v>74.0725</v>
      </c>
      <c r="C16" s="8" t="n">
        <f aca="false">SUM(C4:C15)</f>
        <v>6744</v>
      </c>
      <c r="D16" s="8" t="n">
        <f aca="false">SUM(D4:D15)</f>
        <v>4892</v>
      </c>
      <c r="E16" s="8" t="n">
        <f aca="false">SUM(E4:E15)</f>
        <v>13858</v>
      </c>
      <c r="F16" s="8" t="n">
        <f aca="false">SUM(F4:F15)</f>
        <v>7874</v>
      </c>
      <c r="G16" s="8" t="n">
        <f aca="false">SUM(G4:G15)</f>
        <v>33368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2026-05-19T09:05:31Z</dcterms:created>
  <dc:creator>openpyxl</dc:creator>
  <dc:description/>
  <dc:language>en-US</dc:language>
  <cp:lastModifiedBy/>
  <dcterms:modified xsi:type="dcterms:W3CDTF">2026-05-19T09:05:40Z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