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fiuti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<sst xmlns="http://schemas.openxmlformats.org/spreadsheetml/2006/main" count="21" uniqueCount="21">
  <si>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Comune di Tessennano — Raccolta Rifiuti 2024</t>
  </si>
  <si>
    <t xml:space="preserve">Mese</t>
  </si>
  <si>
    <t xml:space="preserve">% Differenziata</t>
  </si>
  <si>
    <t xml:space="preserve">Carta (kg)</t>
  </si>
  <si>
    <t xml:space="preserve">Plastica/Metalli (kg)</t>
  </si>
  <si>
    <t xml:space="preserve">Organico (kg)</t>
  </si>
  <si>
    <t xml:space="preserve">Indifferenziato (kg)</t>
  </si>
  <si>
    <t xml:space="preserve">Totale (kg)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</si>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</sst>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&quot; %&quot;"/>
    <numFmt numFmtId="166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C0504D"/>
      <rgbColor rgb="FFFFFFCC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4F81BD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% Raccolta Differenziata —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'Rifiuti 2024'!B3</c:f>
              <c:strCache>
                <c:ptCount val="1"/>
                <c:pt idx="0">
                  <c:v>% Differenziata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2024'!$B$4:$B$15</c:f>
              <c:numCache>
                <c:formatCode>0.00" %"</c:formatCode>
                <c:ptCount val="12"/>
                <c:pt idx="0">
                  <c:v>76.67</c:v>
                </c:pt>
                <c:pt idx="1">
                  <c:v>76.16</c:v>
                </c:pt>
                <c:pt idx="2">
                  <c:v>73.18</c:v>
                </c:pt>
                <c:pt idx="3">
                  <c:v>77.55</c:v>
                </c:pt>
                <c:pt idx="4">
                  <c:v>71.55</c:v>
                </c:pt>
                <c:pt idx="5">
                  <c:v>76.57</c:v>
                </c:pt>
                <c:pt idx="6">
                  <c:v>73.35</c:v>
                </c:pt>
                <c:pt idx="7">
                  <c:v>71.98</c:v>
                </c:pt>
                <c:pt idx="8">
                  <c:v>75.66</c:v>
                </c:pt>
                <c:pt idx="9">
                  <c:v>69.59</c:v>
                </c:pt>
                <c:pt idx="10">
                  <c:v>75.24</c:v>
                </c:pt>
                <c:pt idx="11">
                  <c:v>77.77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4132150"/>
        <c:axId val="91023959"/>
      </c:lineChart>
      <c:catAx>
        <c:axId val="641321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023959"/>
        <c:crosses val="autoZero"/>
        <c:auto val="1"/>
        <c:lblAlgn val="ctr"/>
        <c:lblOffset val="100"/>
        <c:noMultiLvlLbl val="0"/>
      </c:catAx>
      <c:valAx>
        <c:axId val="91023959"/>
        <c:scaling>
          <c:orientation val="minMax"/>
          <c:max val="85"/>
          <c:min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% Differenziata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&quot; %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13215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Composizione mensile dei rifiuti (kg) —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'Rifiuti 2024'!C3</c:f>
              <c:strCache>
                <c:ptCount val="1"/>
                <c:pt idx="0">
                  <c:v>Carta (kg)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2024'!$C$4:$C$15</c:f>
              <c:numCache>
                <c:formatCode>#,##0</c:formatCode>
                <c:ptCount val="12"/>
                <c:pt idx="0">
                  <c:v>480</c:v>
                </c:pt>
                <c:pt idx="1">
                  <c:v>411</c:v>
                </c:pt>
                <c:pt idx="2">
                  <c:v>495</c:v>
                </c:pt>
                <c:pt idx="3">
                  <c:v>615</c:v>
                </c:pt>
                <c:pt idx="4">
                  <c:v>636</c:v>
                </c:pt>
                <c:pt idx="5">
                  <c:v>508</c:v>
                </c:pt>
                <c:pt idx="6">
                  <c:v>521</c:v>
                </c:pt>
                <c:pt idx="7">
                  <c:v>442</c:v>
                </c:pt>
                <c:pt idx="8">
                  <c:v>568</c:v>
                </c:pt>
                <c:pt idx="9">
                  <c:v>664</c:v>
                </c:pt>
                <c:pt idx="10">
                  <c:v>571</c:v>
                </c:pt>
                <c:pt idx="11">
                  <c:v>560</c:v>
                </c:pt>
              </c:numCache>
            </c:numRef>
          </c:val>
        </c:ser>
        <c:ser>
          <c:idx val="1"/>
          <c:order val="1"/>
          <c:tx>
            <c:strRef>
              <c:f>'Rifiuti 2024'!D3</c:f>
              <c:strCache>
                <c:ptCount val="1"/>
                <c:pt idx="0">
                  <c:v>Plastica/Metalli (kg)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2024'!$D$4:$D$15</c:f>
              <c:numCache>
                <c:formatCode>#,##0</c:formatCode>
                <c:ptCount val="12"/>
                <c:pt idx="0">
                  <c:v>365</c:v>
                </c:pt>
                <c:pt idx="1">
                  <c:v>320</c:v>
                </c:pt>
                <c:pt idx="2">
                  <c:v>451</c:v>
                </c:pt>
                <c:pt idx="3">
                  <c:v>477</c:v>
                </c:pt>
                <c:pt idx="4">
                  <c:v>524</c:v>
                </c:pt>
                <c:pt idx="5">
                  <c:v>480</c:v>
                </c:pt>
                <c:pt idx="6">
                  <c:v>329</c:v>
                </c:pt>
                <c:pt idx="7">
                  <c:v>461</c:v>
                </c:pt>
                <c:pt idx="8">
                  <c:v>433</c:v>
                </c:pt>
                <c:pt idx="9">
                  <c:v>431</c:v>
                </c:pt>
                <c:pt idx="10">
                  <c:v>306</c:v>
                </c:pt>
                <c:pt idx="11">
                  <c:v>377</c:v>
                </c:pt>
              </c:numCache>
            </c:numRef>
          </c:val>
        </c:ser>
        <c:ser>
          <c:idx val="2"/>
          <c:order val="2"/>
          <c:tx>
            <c:strRef>
              <c:f>'Rifiuti 2024'!E3</c:f>
              <c:strCache>
                <c:ptCount val="1"/>
                <c:pt idx="0">
                  <c:v>Organico (kg)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2024'!$E$4:$E$15</c:f>
              <c:numCache>
                <c:formatCode>#,##0</c:formatCode>
                <c:ptCount val="12"/>
                <c:pt idx="0">
                  <c:v>1084</c:v>
                </c:pt>
                <c:pt idx="1">
                  <c:v>987</c:v>
                </c:pt>
                <c:pt idx="2">
                  <c:v>1330</c:v>
                </c:pt>
                <c:pt idx="3">
                  <c:v>966</c:v>
                </c:pt>
                <c:pt idx="4">
                  <c:v>1194</c:v>
                </c:pt>
                <c:pt idx="5">
                  <c:v>1175</c:v>
                </c:pt>
                <c:pt idx="6">
                  <c:v>1293</c:v>
                </c:pt>
                <c:pt idx="7">
                  <c:v>917</c:v>
                </c:pt>
                <c:pt idx="8">
                  <c:v>990</c:v>
                </c:pt>
                <c:pt idx="9">
                  <c:v>1152</c:v>
                </c:pt>
                <c:pt idx="10">
                  <c:v>913</c:v>
                </c:pt>
                <c:pt idx="11">
                  <c:v>993</c:v>
                </c:pt>
              </c:numCache>
            </c:numRef>
          </c:val>
        </c:ser>
        <c:ser>
          <c:idx val="3"/>
          <c:order val="3"/>
          <c:tx>
            <c:strRef>
              <c:f>'Rifiuti 2024'!F3</c:f>
              <c:strCache>
                <c:ptCount val="1"/>
                <c:pt idx="0">
                  <c:v>Indifferenziato (kg)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2024'!$F$4:$F$15</c:f>
              <c:numCache>
                <c:formatCode>#,##0</c:formatCode>
                <c:ptCount val="12"/>
                <c:pt idx="0">
                  <c:v>794</c:v>
                </c:pt>
                <c:pt idx="1">
                  <c:v>586</c:v>
                </c:pt>
                <c:pt idx="2">
                  <c:v>747</c:v>
                </c:pt>
                <c:pt idx="3">
                  <c:v>680</c:v>
                </c:pt>
                <c:pt idx="4">
                  <c:v>622</c:v>
                </c:pt>
                <c:pt idx="5">
                  <c:v>812</c:v>
                </c:pt>
                <c:pt idx="6">
                  <c:v>826</c:v>
                </c:pt>
                <c:pt idx="7">
                  <c:v>786</c:v>
                </c:pt>
                <c:pt idx="8">
                  <c:v>762</c:v>
                </c:pt>
                <c:pt idx="9">
                  <c:v>697</c:v>
                </c:pt>
                <c:pt idx="10">
                  <c:v>680</c:v>
                </c:pt>
                <c:pt idx="11">
                  <c:v>644</c:v>
                </c:pt>
              </c:numCache>
            </c:numRef>
          </c:val>
        </c:ser>
        <c:gapWidth val="150"/>
        <c:overlap val="100"/>
        <c:axId val="64037496"/>
        <c:axId val="98701853"/>
      </c:barChart>
      <c:catAx>
        <c:axId val="640374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701853"/>
        <c:crosses val="autoZero"/>
        <c:auto val="1"/>
        <c:lblAlgn val="ctr"/>
        <c:lblOffset val="100"/>
        <c:noMultiLvlLbl val="0"/>
      </c:catAx>
      <c:valAx>
        <c:axId val="9870185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03749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18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836496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21</xdr:row>
      <xdr:rowOff>0</xdr:rowOff>
    </xdr:from>
    <xdr:to>
      <xdr:col>18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836496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3" min="3" style="0" width="13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9"/>
    <col collapsed="false" customWidth="true" hidden="false" outlineLevel="0" max="7" min="7" style="0" width="14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Format="false" ht="15" hidden="false" customHeight="false" outlineLevel="0" collapsed="false">
      <c r="A4" s="3" t="s">
        <v>8</v>
      </c>
      <c r="B4" s="4" t="n">
        <v>76.67</v>
      </c>
      <c r="C4" s="5" t="n">
        <v>480</v>
      </c>
      <c r="D4" s="5" t="n">
        <v>365</v>
      </c>
      <c r="E4" s="5" t="n">
        <v>1084</v>
      </c>
      <c r="F4" s="5" t="n">
        <v>794</v>
      </c>
      <c r="G4" s="5" t="n">
        <f aca="false">SUM(C4:F4)</f>
        <v>2723</v>
      </c>
    </row>
    <row r="5" customFormat="false" ht="15" hidden="false" customHeight="false" outlineLevel="0" collapsed="false">
      <c r="A5" s="3" t="s">
        <v>9</v>
      </c>
      <c r="B5" s="4" t="n">
        <v>76.16</v>
      </c>
      <c r="C5" s="5" t="n">
        <v>411</v>
      </c>
      <c r="D5" s="5" t="n">
        <v>320</v>
      </c>
      <c r="E5" s="5" t="n">
        <v>987</v>
      </c>
      <c r="F5" s="5" t="n">
        <v>586</v>
      </c>
      <c r="G5" s="5" t="n">
        <f aca="false">SUM(C5:F5)</f>
        <v>2304</v>
      </c>
    </row>
    <row r="6" customFormat="false" ht="15" hidden="false" customHeight="false" outlineLevel="0" collapsed="false">
      <c r="A6" s="3" t="s">
        <v>10</v>
      </c>
      <c r="B6" s="4" t="n">
        <v>73.18</v>
      </c>
      <c r="C6" s="5" t="n">
        <v>495</v>
      </c>
      <c r="D6" s="5" t="n">
        <v>451</v>
      </c>
      <c r="E6" s="5" t="n">
        <v>1330</v>
      </c>
      <c r="F6" s="5" t="n">
        <v>747</v>
      </c>
      <c r="G6" s="5" t="n">
        <f aca="false">SUM(C6:F6)</f>
        <v>3023</v>
      </c>
    </row>
    <row r="7" customFormat="false" ht="15" hidden="false" customHeight="false" outlineLevel="0" collapsed="false">
      <c r="A7" s="3" t="s">
        <v>11</v>
      </c>
      <c r="B7" s="4" t="n">
        <v>77.55</v>
      </c>
      <c r="C7" s="5" t="n">
        <v>615</v>
      </c>
      <c r="D7" s="5" t="n">
        <v>477</v>
      </c>
      <c r="E7" s="5" t="n">
        <v>966</v>
      </c>
      <c r="F7" s="5" t="n">
        <v>680</v>
      </c>
      <c r="G7" s="5" t="n">
        <f aca="false">SUM(C7:F7)</f>
        <v>2738</v>
      </c>
    </row>
    <row r="8" customFormat="false" ht="15" hidden="false" customHeight="false" outlineLevel="0" collapsed="false">
      <c r="A8" s="3" t="s">
        <v>12</v>
      </c>
      <c r="B8" s="4" t="n">
        <v>71.55</v>
      </c>
      <c r="C8" s="5" t="n">
        <v>636</v>
      </c>
      <c r="D8" s="5" t="n">
        <v>524</v>
      </c>
      <c r="E8" s="5" t="n">
        <v>1194</v>
      </c>
      <c r="F8" s="5" t="n">
        <v>622</v>
      </c>
      <c r="G8" s="5" t="n">
        <f aca="false">SUM(C8:F8)</f>
        <v>2976</v>
      </c>
    </row>
    <row r="9" customFormat="false" ht="15" hidden="false" customHeight="false" outlineLevel="0" collapsed="false">
      <c r="A9" s="3" t="s">
        <v>13</v>
      </c>
      <c r="B9" s="4" t="n">
        <v>76.57</v>
      </c>
      <c r="C9" s="5" t="n">
        <v>508</v>
      </c>
      <c r="D9" s="5" t="n">
        <v>480</v>
      </c>
      <c r="E9" s="5" t="n">
        <v>1175</v>
      </c>
      <c r="F9" s="5" t="n">
        <v>812</v>
      </c>
      <c r="G9" s="5" t="n">
        <f aca="false">SUM(C9:F9)</f>
        <v>2975</v>
      </c>
    </row>
    <row r="10" customFormat="false" ht="15" hidden="false" customHeight="false" outlineLevel="0" collapsed="false">
      <c r="A10" s="3" t="s">
        <v>14</v>
      </c>
      <c r="B10" s="4" t="n">
        <v>73.35</v>
      </c>
      <c r="C10" s="5" t="n">
        <v>521</v>
      </c>
      <c r="D10" s="5" t="n">
        <v>329</v>
      </c>
      <c r="E10" s="5" t="n">
        <v>1293</v>
      </c>
      <c r="F10" s="5" t="n">
        <v>826</v>
      </c>
      <c r="G10" s="5" t="n">
        <f aca="false">SUM(C10:F10)</f>
        <v>2969</v>
      </c>
    </row>
    <row r="11" customFormat="false" ht="15" hidden="false" customHeight="false" outlineLevel="0" collapsed="false">
      <c r="A11" s="3" t="s">
        <v>15</v>
      </c>
      <c r="B11" s="4" t="n">
        <v>71.98</v>
      </c>
      <c r="C11" s="5" t="n">
        <v>442</v>
      </c>
      <c r="D11" s="5" t="n">
        <v>461</v>
      </c>
      <c r="E11" s="5" t="n">
        <v>917</v>
      </c>
      <c r="F11" s="5" t="n">
        <v>786</v>
      </c>
      <c r="G11" s="5" t="n">
        <f aca="false">SUM(C11:F11)</f>
        <v>2606</v>
      </c>
    </row>
    <row r="12" customFormat="false" ht="15" hidden="false" customHeight="false" outlineLevel="0" collapsed="false">
      <c r="A12" s="3" t="s">
        <v>16</v>
      </c>
      <c r="B12" s="4" t="n">
        <v>75.66</v>
      </c>
      <c r="C12" s="5" t="n">
        <v>568</v>
      </c>
      <c r="D12" s="5" t="n">
        <v>433</v>
      </c>
      <c r="E12" s="5" t="n">
        <v>990</v>
      </c>
      <c r="F12" s="5" t="n">
        <v>762</v>
      </c>
      <c r="G12" s="5" t="n">
        <f aca="false">SUM(C12:F12)</f>
        <v>2753</v>
      </c>
    </row>
    <row r="13" customFormat="false" ht="15" hidden="false" customHeight="false" outlineLevel="0" collapsed="false">
      <c r="A13" s="3" t="s">
        <v>17</v>
      </c>
      <c r="B13" s="4" t="n">
        <v>69.59</v>
      </c>
      <c r="C13" s="5" t="n">
        <v>664</v>
      </c>
      <c r="D13" s="5" t="n">
        <v>431</v>
      </c>
      <c r="E13" s="5" t="n">
        <v>1152</v>
      </c>
      <c r="F13" s="5" t="n">
        <v>697</v>
      </c>
      <c r="G13" s="5" t="n">
        <f aca="false">SUM(C13:F13)</f>
        <v>2944</v>
      </c>
    </row>
    <row r="14" customFormat="false" ht="15" hidden="false" customHeight="false" outlineLevel="0" collapsed="false">
      <c r="A14" s="3" t="s">
        <v>18</v>
      </c>
      <c r="B14" s="4" t="n">
        <v>75.24</v>
      </c>
      <c r="C14" s="5" t="n">
        <v>571</v>
      </c>
      <c r="D14" s="5" t="n">
        <v>306</v>
      </c>
      <c r="E14" s="5" t="n">
        <v>913</v>
      </c>
      <c r="F14" s="5" t="n">
        <v>680</v>
      </c>
      <c r="G14" s="5" t="n">
        <f aca="false">SUM(C14:F14)</f>
        <v>2470</v>
      </c>
    </row>
    <row r="15" customFormat="false" ht="15" hidden="false" customHeight="false" outlineLevel="0" collapsed="false">
      <c r="A15" s="3" t="s">
        <v>19</v>
      </c>
      <c r="B15" s="4" t="n">
        <v>77.77</v>
      </c>
      <c r="C15" s="5" t="n">
        <v>560</v>
      </c>
      <c r="D15" s="5" t="n">
        <v>377</v>
      </c>
      <c r="E15" s="5" t="n">
        <v>993</v>
      </c>
      <c r="F15" s="5" t="n">
        <v>644</v>
      </c>
      <c r="G15" s="5" t="n">
        <f aca="false">SUM(C15:F15)</f>
        <v>2574</v>
      </c>
    </row>
    <row r="16" customFormat="false" ht="15" hidden="false" customHeight="false" outlineLevel="0" collapsed="false">
      <c r="A16" s="6" t="s">
        <v>20</v>
      </c>
      <c r="B16" s="7" t="n">
        <f aca="false">AVERAGE(B4:B15)</f>
        <v>74.6058333333333</v>
      </c>
      <c r="C16" s="8" t="n">
        <f aca="false">SUM(C4:C15)</f>
        <v>6471</v>
      </c>
      <c r="D16" s="8" t="n">
        <f aca="false">SUM(D4:D15)</f>
        <v>4954</v>
      </c>
      <c r="E16" s="8" t="n">
        <f aca="false">SUM(E4:E15)</f>
        <v>12994</v>
      </c>
      <c r="F16" s="8" t="n">
        <f aca="false">SUM(F4:F15)</f>
        <v>8636</v>
      </c>
      <c r="G16" s="8" t="n">
        <f aca="false">SUM(G4:G15)</f>
        <v>33055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2026-05-19T09:05:31Z</dcterms:created>
  <dc:creator>openpyxl</dc:creator>
  <dc:description/>
  <dc:language>en-US</dc:language>
  <cp:lastModifiedBy/>
  <dcterms:modified xsi:type="dcterms:W3CDTF">2026-05-19T09:05:41Z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