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fiuti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<sst xmlns="http://schemas.openxmlformats.org/spreadsheetml/2006/main" count="21" uniqueCount="21">
  <si>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Comune di Tessennano — Raccolta Rifiuti 2025</t>
  </si>
  <si>
    <t xml:space="preserve">Mese</t>
  </si>
  <si>
    <t xml:space="preserve">% Differenziata</t>
  </si>
  <si>
    <t xml:space="preserve">Carta (kg)</t>
  </si>
  <si>
    <t xml:space="preserve">Plastica/Metalli (kg)</t>
  </si>
  <si>
    <t xml:space="preserve">Organico (kg)</t>
  </si>
  <si>
    <t xml:space="preserve">Indifferenziato (kg)</t>
  </si>
  <si>
    <t xml:space="preserve">Totale (kg)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</si>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</sst>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&quot; %&quot;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% Raccolta Differenziata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'Rifiuti 2025'!B3</c:f>
              <c:strCache>
                <c:ptCount val="1"/>
                <c:pt idx="0">
                  <c:v>% Differenziata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2025'!$B$4:$B$15</c:f>
              <c:numCache>
                <c:formatCode>0.00" %"</c:formatCode>
                <c:ptCount val="12"/>
                <c:pt idx="0">
                  <c:v>77.67</c:v>
                </c:pt>
                <c:pt idx="1">
                  <c:v>69.23</c:v>
                </c:pt>
                <c:pt idx="2">
                  <c:v>69.06</c:v>
                </c:pt>
                <c:pt idx="3">
                  <c:v>75.75</c:v>
                </c:pt>
                <c:pt idx="4">
                  <c:v>77.59</c:v>
                </c:pt>
                <c:pt idx="5">
                  <c:v>76.13</c:v>
                </c:pt>
                <c:pt idx="6">
                  <c:v>78.15</c:v>
                </c:pt>
                <c:pt idx="7">
                  <c:v>78.78</c:v>
                </c:pt>
                <c:pt idx="8">
                  <c:v>78.99</c:v>
                </c:pt>
                <c:pt idx="9">
                  <c:v>69.75</c:v>
                </c:pt>
                <c:pt idx="10">
                  <c:v>78.83</c:v>
                </c:pt>
                <c:pt idx="11">
                  <c:v>68.98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2475996"/>
        <c:axId val="47855766"/>
      </c:lineChart>
      <c:catAx>
        <c:axId val="624759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855766"/>
        <c:crosses val="autoZero"/>
        <c:auto val="1"/>
        <c:lblAlgn val="ctr"/>
        <c:lblOffset val="100"/>
        <c:noMultiLvlLbl val="0"/>
      </c:catAx>
      <c:valAx>
        <c:axId val="47855766"/>
        <c:scaling>
          <c:orientation val="minMax"/>
          <c:max val="85"/>
          <c:min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% Differenziata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&quot; %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47599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Composizione mensile dei rifiuti (kg) —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'Rifiuti 2025'!C3</c:f>
              <c:strCache>
                <c:ptCount val="1"/>
                <c:pt idx="0">
                  <c:v>Carta (kg)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2025'!$C$4:$C$15</c:f>
              <c:numCache>
                <c:formatCode>#,##0</c:formatCode>
                <c:ptCount val="12"/>
                <c:pt idx="0">
                  <c:v>594</c:v>
                </c:pt>
                <c:pt idx="1">
                  <c:v>407</c:v>
                </c:pt>
                <c:pt idx="2">
                  <c:v>591</c:v>
                </c:pt>
                <c:pt idx="3">
                  <c:v>522</c:v>
                </c:pt>
                <c:pt idx="4">
                  <c:v>572</c:v>
                </c:pt>
                <c:pt idx="5">
                  <c:v>535</c:v>
                </c:pt>
                <c:pt idx="6">
                  <c:v>466</c:v>
                </c:pt>
                <c:pt idx="7">
                  <c:v>482</c:v>
                </c:pt>
                <c:pt idx="8">
                  <c:v>651</c:v>
                </c:pt>
                <c:pt idx="9">
                  <c:v>432</c:v>
                </c:pt>
                <c:pt idx="10">
                  <c:v>681</c:v>
                </c:pt>
                <c:pt idx="11">
                  <c:v>446</c:v>
                </c:pt>
              </c:numCache>
            </c:numRef>
          </c:val>
        </c:ser>
        <c:ser>
          <c:idx val="1"/>
          <c:order val="1"/>
          <c:tx>
            <c:strRef>
              <c:f>'Rifiuti 2025'!D3</c:f>
              <c:strCache>
                <c:ptCount val="1"/>
                <c:pt idx="0">
                  <c:v>Plastica/Metalli (kg)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2025'!$D$4:$D$15</c:f>
              <c:numCache>
                <c:formatCode>#,##0</c:formatCode>
                <c:ptCount val="12"/>
                <c:pt idx="0">
                  <c:v>459</c:v>
                </c:pt>
                <c:pt idx="1">
                  <c:v>528</c:v>
                </c:pt>
                <c:pt idx="2">
                  <c:v>373</c:v>
                </c:pt>
                <c:pt idx="3">
                  <c:v>544</c:v>
                </c:pt>
                <c:pt idx="4">
                  <c:v>346</c:v>
                </c:pt>
                <c:pt idx="5">
                  <c:v>469</c:v>
                </c:pt>
                <c:pt idx="6">
                  <c:v>338</c:v>
                </c:pt>
                <c:pt idx="7">
                  <c:v>515</c:v>
                </c:pt>
                <c:pt idx="8">
                  <c:v>435</c:v>
                </c:pt>
                <c:pt idx="9">
                  <c:v>464</c:v>
                </c:pt>
                <c:pt idx="10">
                  <c:v>340</c:v>
                </c:pt>
                <c:pt idx="11">
                  <c:v>474</c:v>
                </c:pt>
              </c:numCache>
            </c:numRef>
          </c:val>
        </c:ser>
        <c:ser>
          <c:idx val="2"/>
          <c:order val="2"/>
          <c:tx>
            <c:strRef>
              <c:f>'Rifiuti 2025'!E3</c:f>
              <c:strCache>
                <c:ptCount val="1"/>
                <c:pt idx="0">
                  <c:v>Organico (kg)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2025'!$E$4:$E$15</c:f>
              <c:numCache>
                <c:formatCode>#,##0</c:formatCode>
                <c:ptCount val="12"/>
                <c:pt idx="0">
                  <c:v>1070</c:v>
                </c:pt>
                <c:pt idx="1">
                  <c:v>1220</c:v>
                </c:pt>
                <c:pt idx="2">
                  <c:v>1042</c:v>
                </c:pt>
                <c:pt idx="3">
                  <c:v>1012</c:v>
                </c:pt>
                <c:pt idx="4">
                  <c:v>906</c:v>
                </c:pt>
                <c:pt idx="5">
                  <c:v>1108</c:v>
                </c:pt>
                <c:pt idx="6">
                  <c:v>1394</c:v>
                </c:pt>
                <c:pt idx="7">
                  <c:v>1073</c:v>
                </c:pt>
                <c:pt idx="8">
                  <c:v>1299</c:v>
                </c:pt>
                <c:pt idx="9">
                  <c:v>1176</c:v>
                </c:pt>
                <c:pt idx="10">
                  <c:v>1029</c:v>
                </c:pt>
                <c:pt idx="11">
                  <c:v>1044</c:v>
                </c:pt>
              </c:numCache>
            </c:numRef>
          </c:val>
        </c:ser>
        <c:ser>
          <c:idx val="3"/>
          <c:order val="3"/>
          <c:tx>
            <c:strRef>
              <c:f>'Rifiuti 2025'!F3</c:f>
              <c:strCache>
                <c:ptCount val="1"/>
                <c:pt idx="0">
                  <c:v>Indifferenziato (kg)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2025'!$A$4:$A$15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2025'!$F$4:$F$15</c:f>
              <c:numCache>
                <c:formatCode>#,##0</c:formatCode>
                <c:ptCount val="12"/>
                <c:pt idx="0">
                  <c:v>530</c:v>
                </c:pt>
                <c:pt idx="1">
                  <c:v>667</c:v>
                </c:pt>
                <c:pt idx="2">
                  <c:v>589</c:v>
                </c:pt>
                <c:pt idx="3">
                  <c:v>757</c:v>
                </c:pt>
                <c:pt idx="4">
                  <c:v>717</c:v>
                </c:pt>
                <c:pt idx="5">
                  <c:v>644</c:v>
                </c:pt>
                <c:pt idx="6">
                  <c:v>710</c:v>
                </c:pt>
                <c:pt idx="7">
                  <c:v>629</c:v>
                </c:pt>
                <c:pt idx="8">
                  <c:v>568</c:v>
                </c:pt>
                <c:pt idx="9">
                  <c:v>803</c:v>
                </c:pt>
                <c:pt idx="10">
                  <c:v>729</c:v>
                </c:pt>
                <c:pt idx="11">
                  <c:v>712</c:v>
                </c:pt>
              </c:numCache>
            </c:numRef>
          </c:val>
        </c:ser>
        <c:gapWidth val="150"/>
        <c:overlap val="100"/>
        <c:axId val="58264049"/>
        <c:axId val="24961783"/>
      </c:barChart>
      <c:catAx>
        <c:axId val="582640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961783"/>
        <c:crosses val="autoZero"/>
        <c:auto val="1"/>
        <c:lblAlgn val="ctr"/>
        <c:lblOffset val="100"/>
        <c:noMultiLvlLbl val="0"/>
      </c:catAx>
      <c:valAx>
        <c:axId val="2496178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26404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18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836496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18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836496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3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9"/>
    <col collapsed="false" customWidth="true" hidden="false" outlineLevel="0" max="7" min="7" style="0" width="14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5" hidden="false" customHeight="false" outlineLevel="0" collapsed="false">
      <c r="A4" s="3" t="s">
        <v>8</v>
      </c>
      <c r="B4" s="4" t="n">
        <v>77.67</v>
      </c>
      <c r="C4" s="5" t="n">
        <v>594</v>
      </c>
      <c r="D4" s="5" t="n">
        <v>459</v>
      </c>
      <c r="E4" s="5" t="n">
        <v>1070</v>
      </c>
      <c r="F4" s="5" t="n">
        <v>530</v>
      </c>
      <c r="G4" s="5" t="n">
        <f aca="false">SUM(C4:F4)</f>
        <v>2653</v>
      </c>
    </row>
    <row r="5" customFormat="false" ht="15" hidden="false" customHeight="false" outlineLevel="0" collapsed="false">
      <c r="A5" s="3" t="s">
        <v>9</v>
      </c>
      <c r="B5" s="4" t="n">
        <v>69.23</v>
      </c>
      <c r="C5" s="5" t="n">
        <v>407</v>
      </c>
      <c r="D5" s="5" t="n">
        <v>528</v>
      </c>
      <c r="E5" s="5" t="n">
        <v>1220</v>
      </c>
      <c r="F5" s="5" t="n">
        <v>667</v>
      </c>
      <c r="G5" s="5" t="n">
        <f aca="false">SUM(C5:F5)</f>
        <v>2822</v>
      </c>
    </row>
    <row r="6" customFormat="false" ht="15" hidden="false" customHeight="false" outlineLevel="0" collapsed="false">
      <c r="A6" s="3" t="s">
        <v>10</v>
      </c>
      <c r="B6" s="4" t="n">
        <v>69.06</v>
      </c>
      <c r="C6" s="5" t="n">
        <v>591</v>
      </c>
      <c r="D6" s="5" t="n">
        <v>373</v>
      </c>
      <c r="E6" s="5" t="n">
        <v>1042</v>
      </c>
      <c r="F6" s="5" t="n">
        <v>589</v>
      </c>
      <c r="G6" s="5" t="n">
        <f aca="false">SUM(C6:F6)</f>
        <v>2595</v>
      </c>
    </row>
    <row r="7" customFormat="false" ht="15" hidden="false" customHeight="false" outlineLevel="0" collapsed="false">
      <c r="A7" s="3" t="s">
        <v>11</v>
      </c>
      <c r="B7" s="4" t="n">
        <v>75.75</v>
      </c>
      <c r="C7" s="5" t="n">
        <v>522</v>
      </c>
      <c r="D7" s="5" t="n">
        <v>544</v>
      </c>
      <c r="E7" s="5" t="n">
        <v>1012</v>
      </c>
      <c r="F7" s="5" t="n">
        <v>757</v>
      </c>
      <c r="G7" s="5" t="n">
        <f aca="false">SUM(C7:F7)</f>
        <v>2835</v>
      </c>
    </row>
    <row r="8" customFormat="false" ht="15" hidden="false" customHeight="false" outlineLevel="0" collapsed="false">
      <c r="A8" s="3" t="s">
        <v>12</v>
      </c>
      <c r="B8" s="4" t="n">
        <v>77.59</v>
      </c>
      <c r="C8" s="5" t="n">
        <v>572</v>
      </c>
      <c r="D8" s="5" t="n">
        <v>346</v>
      </c>
      <c r="E8" s="5" t="n">
        <v>906</v>
      </c>
      <c r="F8" s="5" t="n">
        <v>717</v>
      </c>
      <c r="G8" s="5" t="n">
        <f aca="false">SUM(C8:F8)</f>
        <v>2541</v>
      </c>
    </row>
    <row r="9" customFormat="false" ht="15" hidden="false" customHeight="false" outlineLevel="0" collapsed="false">
      <c r="A9" s="3" t="s">
        <v>13</v>
      </c>
      <c r="B9" s="4" t="n">
        <v>76.13</v>
      </c>
      <c r="C9" s="5" t="n">
        <v>535</v>
      </c>
      <c r="D9" s="5" t="n">
        <v>469</v>
      </c>
      <c r="E9" s="5" t="n">
        <v>1108</v>
      </c>
      <c r="F9" s="5" t="n">
        <v>644</v>
      </c>
      <c r="G9" s="5" t="n">
        <f aca="false">SUM(C9:F9)</f>
        <v>2756</v>
      </c>
    </row>
    <row r="10" customFormat="false" ht="15" hidden="false" customHeight="false" outlineLevel="0" collapsed="false">
      <c r="A10" s="3" t="s">
        <v>14</v>
      </c>
      <c r="B10" s="4" t="n">
        <v>78.15</v>
      </c>
      <c r="C10" s="5" t="n">
        <v>466</v>
      </c>
      <c r="D10" s="5" t="n">
        <v>338</v>
      </c>
      <c r="E10" s="5" t="n">
        <v>1394</v>
      </c>
      <c r="F10" s="5" t="n">
        <v>710</v>
      </c>
      <c r="G10" s="5" t="n">
        <f aca="false">SUM(C10:F10)</f>
        <v>2908</v>
      </c>
    </row>
    <row r="11" customFormat="false" ht="15" hidden="false" customHeight="false" outlineLevel="0" collapsed="false">
      <c r="A11" s="3" t="s">
        <v>15</v>
      </c>
      <c r="B11" s="4" t="n">
        <v>78.78</v>
      </c>
      <c r="C11" s="5" t="n">
        <v>482</v>
      </c>
      <c r="D11" s="5" t="n">
        <v>515</v>
      </c>
      <c r="E11" s="5" t="n">
        <v>1073</v>
      </c>
      <c r="F11" s="5" t="n">
        <v>629</v>
      </c>
      <c r="G11" s="5" t="n">
        <f aca="false">SUM(C11:F11)</f>
        <v>2699</v>
      </c>
    </row>
    <row r="12" customFormat="false" ht="15" hidden="false" customHeight="false" outlineLevel="0" collapsed="false">
      <c r="A12" s="3" t="s">
        <v>16</v>
      </c>
      <c r="B12" s="4" t="n">
        <v>78.99</v>
      </c>
      <c r="C12" s="5" t="n">
        <v>651</v>
      </c>
      <c r="D12" s="5" t="n">
        <v>435</v>
      </c>
      <c r="E12" s="5" t="n">
        <v>1299</v>
      </c>
      <c r="F12" s="5" t="n">
        <v>568</v>
      </c>
      <c r="G12" s="5" t="n">
        <f aca="false">SUM(C12:F12)</f>
        <v>2953</v>
      </c>
    </row>
    <row r="13" customFormat="false" ht="15" hidden="false" customHeight="false" outlineLevel="0" collapsed="false">
      <c r="A13" s="3" t="s">
        <v>17</v>
      </c>
      <c r="B13" s="4" t="n">
        <v>69.75</v>
      </c>
      <c r="C13" s="5" t="n">
        <v>432</v>
      </c>
      <c r="D13" s="5" t="n">
        <v>464</v>
      </c>
      <c r="E13" s="5" t="n">
        <v>1176</v>
      </c>
      <c r="F13" s="5" t="n">
        <v>803</v>
      </c>
      <c r="G13" s="5" t="n">
        <f aca="false">SUM(C13:F13)</f>
        <v>2875</v>
      </c>
    </row>
    <row r="14" customFormat="false" ht="15" hidden="false" customHeight="false" outlineLevel="0" collapsed="false">
      <c r="A14" s="3" t="s">
        <v>18</v>
      </c>
      <c r="B14" s="4" t="n">
        <v>78.83</v>
      </c>
      <c r="C14" s="5" t="n">
        <v>681</v>
      </c>
      <c r="D14" s="5" t="n">
        <v>340</v>
      </c>
      <c r="E14" s="5" t="n">
        <v>1029</v>
      </c>
      <c r="F14" s="5" t="n">
        <v>729</v>
      </c>
      <c r="G14" s="5" t="n">
        <f aca="false">SUM(C14:F14)</f>
        <v>2779</v>
      </c>
    </row>
    <row r="15" customFormat="false" ht="15" hidden="false" customHeight="false" outlineLevel="0" collapsed="false">
      <c r="A15" s="3" t="s">
        <v>19</v>
      </c>
      <c r="B15" s="4" t="n">
        <v>68.98</v>
      </c>
      <c r="C15" s="5" t="n">
        <v>446</v>
      </c>
      <c r="D15" s="5" t="n">
        <v>474</v>
      </c>
      <c r="E15" s="5" t="n">
        <v>1044</v>
      </c>
      <c r="F15" s="5" t="n">
        <v>712</v>
      </c>
      <c r="G15" s="5" t="n">
        <f aca="false">SUM(C15:F15)</f>
        <v>2676</v>
      </c>
    </row>
    <row r="16" customFormat="false" ht="15" hidden="false" customHeight="false" outlineLevel="0" collapsed="false">
      <c r="A16" s="6" t="s">
        <v>20</v>
      </c>
      <c r="B16" s="7" t="n">
        <f aca="false">AVERAGE(B4:B15)</f>
        <v>74.9091666666667</v>
      </c>
      <c r="C16" s="8" t="n">
        <f aca="false">SUM(C4:C15)</f>
        <v>6379</v>
      </c>
      <c r="D16" s="8" t="n">
        <f aca="false">SUM(D4:D15)</f>
        <v>5285</v>
      </c>
      <c r="E16" s="8" t="n">
        <f aca="false">SUM(E4:E15)</f>
        <v>13373</v>
      </c>
      <c r="F16" s="8" t="n">
        <f aca="false">SUM(F4:F15)</f>
        <v>8055</v>
      </c>
      <c r="G16" s="8" t="n">
        <f aca="false">SUM(G4:G15)</f>
        <v>33092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2026-05-19T09:05:31Z</dcterms:created>
  <dc:creator>openpyxl</dc:creator>
  <dc:description/>
  <dc:language>en-US</dc:language>
  <cp:lastModifiedBy/>
  <dcterms:modified xsi:type="dcterms:W3CDTF">2026-05-19T09:05:43Z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